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075"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一般公共预算财政拨款安排的“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<sst xmlns="http://schemas.openxmlformats.org/spreadsheetml/2006/main" count="332" uniqueCount="204">
  <si>
    <t>表一：收入支出决算总表</t>
  </si>
  <si>
    <t>单位：万元</t>
  </si>
  <si>
    <t>收    入</t>
  </si>
  <si>
    <t>支    出</t>
  </si>
  <si>
    <t>项目</t>
  </si>
  <si>
    <t>决算数</t>
  </si>
  <si>
    <t>一、财政拨款</t>
  </si>
  <si>
    <t>一、一般公共服务支出</t>
  </si>
  <si>
    <t>二、事业收入</t>
  </si>
  <si>
    <t>二、社会保障和就业支出</t>
  </si>
  <si>
    <t>三、事业单位经营收入</t>
  </si>
  <si>
    <t>三、医疗卫生与计划生育支出</t>
  </si>
  <si>
    <t>四、其他收入</t>
  </si>
  <si>
    <t>四、节能环保支出</t>
  </si>
  <si>
    <t>五、城乡社区支出</t>
  </si>
  <si>
    <t>六、资源勘探信息等支出</t>
  </si>
  <si>
    <t>七、住房保障支出</t>
  </si>
  <si>
    <t>八、其他支出</t>
  </si>
  <si>
    <t>本年收入合计</t>
  </si>
  <si>
    <t>本年支出合计</t>
  </si>
  <si>
    <t>　用事业基金弥补收支差额</t>
  </si>
  <si>
    <t>结余分配</t>
  </si>
  <si>
    <t>　上年结转</t>
  </si>
  <si>
    <t>年末结转与结余</t>
  </si>
  <si>
    <t>收入总计</t>
  </si>
  <si>
    <t>支出总计</t>
  </si>
  <si>
    <t>注：本表反映部门本年度的总收支和年末结转结余情况。</t>
  </si>
  <si>
    <t>表二：收入决算表</t>
  </si>
  <si>
    <t>金额单位：万元</t>
  </si>
  <si>
    <t>支出功能项目</t>
  </si>
  <si>
    <t>财政拨款收入</t>
  </si>
  <si>
    <t>上级补助收入</t>
  </si>
  <si>
    <t>事业收入</t>
  </si>
  <si>
    <t>经营收入</t>
  </si>
  <si>
    <t>附属单位上缴收入</t>
  </si>
  <si>
    <t>其他收入</t>
  </si>
  <si>
    <t>科目编码</t>
  </si>
  <si>
    <t>科目名称</t>
  </si>
  <si>
    <t>栏次</t>
  </si>
  <si>
    <t>1</t>
  </si>
  <si>
    <t>2</t>
  </si>
  <si>
    <t>3</t>
  </si>
  <si>
    <t>4</t>
  </si>
  <si>
    <t>5</t>
  </si>
  <si>
    <t>6</t>
  </si>
  <si>
    <t>7</t>
  </si>
  <si>
    <t>合计</t>
  </si>
  <si>
    <t>201</t>
  </si>
  <si>
    <t>一般公共服务支出</t>
  </si>
  <si>
    <t>20125</t>
  </si>
  <si>
    <t>港澳台侨事务</t>
  </si>
  <si>
    <t>2012501</t>
  </si>
  <si>
    <t xml:space="preserve">  行政运行</t>
  </si>
  <si>
    <t>20134</t>
  </si>
  <si>
    <t>统战事务</t>
  </si>
  <si>
    <t xml:space="preserve">  华侨事务</t>
  </si>
  <si>
    <t>208</t>
  </si>
  <si>
    <t>社会保障和就业支出</t>
  </si>
  <si>
    <t>20805</t>
  </si>
  <si>
    <t>行政事业单位离退休</t>
  </si>
  <si>
    <t>2080501</t>
  </si>
  <si>
    <t xml:space="preserve">  归口管理的行政单位离退休</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</si>
  <si>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</si>
  <si>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</si>
  <si>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</si>
  <si>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</si>
  <si>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</si>
  <si>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</si>
  <si>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</si>
  <si>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</si>
  <si>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</si>
  <si>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</si>
  <si>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</si>
  <si>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</si>
  <si>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</si>
  <si>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</si>
  <si>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</si>
  <si>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</si>
  <si>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</si>
  <si>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表三：支出决算表</t>
  </si>
  <si>
    <t>基本支出</t>
  </si>
  <si>
    <t>项目支出</t>
  </si>
  <si>
    <t>上缴上级支出</t>
  </si>
  <si>
    <t>经营支出</t>
  </si>
  <si>
    <t>对附属单位补助支出</t>
  </si>
  <si>
    <t>注：本表反映部门本年度各项支出情况。</t>
  </si>
  <si>
    <t>表四：财政拨款收入支出决算总表</t>
  </si>
  <si>
    <t>收 入</t>
  </si>
  <si>
    <t>支 出</t>
  </si>
  <si>
    <t>项 目</t>
  </si>
  <si>
    <t>行次</t>
  </si>
  <si>
    <t>金额</t>
  </si>
  <si>
    <t>一般公共预算财政拨款</t>
  </si>
  <si>
    <t>政府性基金预算财政拨款</t>
  </si>
  <si>
    <t>栏 次</t>
  </si>
  <si>
    <t>一、一般公共预算财政拨款</t>
  </si>
  <si>
    <t>二、政府性基金预算财政拨款</t>
  </si>
  <si>
    <t>四、住房保障支出</t>
  </si>
  <si>
    <t>……</t>
  </si>
  <si>
    <t>年初财政拨款结转和结余</t>
  </si>
  <si>
    <t>年末结转和结余</t>
  </si>
  <si>
    <t>注：本表反映部门本年度一般公共预算财政拨款和政府性基金预算财政拨款的总收支和年末结转结余情况。</t>
  </si>
  <si>
    <t>表五：一般公共预算财政拨款收入支出决算表</t>
  </si>
  <si>
    <t>8</t>
  </si>
  <si>
    <t>11</t>
  </si>
  <si>
    <t>港澳台事务</t>
  </si>
  <si>
    <t>2013405</t>
  </si>
  <si>
    <t>注：本表反映部门本年度一般公共预算财政拨款实际支出情况。</t>
  </si>
  <si>
    <t>人员经费</t>
  </si>
  <si>
    <t>公用经费</t>
  </si>
  <si>
    <t>经济分类科目编码</t>
  </si>
  <si>
    <t>工资福利支出</t>
  </si>
  <si>
    <t>离休费</t>
  </si>
  <si>
    <t>公务接待费</t>
  </si>
  <si>
    <t>住房公积金</t>
  </si>
  <si>
    <t>对企业事业单位的补贴</t>
  </si>
  <si>
    <t>其他资本性支出</t>
  </si>
  <si>
    <t>人员经费合计</t>
  </si>
  <si>
    <t>表七：一般公共预算财政拨款安排的“三公”经费支出决算表</t>
  </si>
  <si>
    <t>2019年度预算数</t>
  </si>
  <si>
    <t>2019年度决算数</t>
  </si>
  <si>
    <t>因公出国</t>
  </si>
  <si>
    <t>公务用车购置及运行费</t>
  </si>
  <si>
    <t xml:space="preserve">公务接待费 </t>
  </si>
  <si>
    <t>(境）费</t>
  </si>
  <si>
    <t>小计</t>
  </si>
  <si>
    <t>公务用车 购置费</t>
  </si>
  <si>
    <t>公务用车 运行费</t>
  </si>
  <si>
    <r>
      <t>　</t>
    </r>
    <r>
      <rPr>
        <sz val="10"/>
        <color indexed="8"/>
        <rFont val="宋体"/>
        <family val="0"/>
      </rPr>
      <t>  0</t>
    </r>
  </si>
  <si>
    <r>
      <t>注：本表反映部门本年度“三公”经费支出预决算情况。其中，</t>
    </r>
    <r>
      <rPr>
        <sz val="11"/>
        <color indexed="59"/>
        <rFont val="微软雅黑"/>
        <family val="0"/>
      </rPr>
      <t>2019</t>
    </r>
    <r>
      <rPr>
        <sz val="11"/>
        <color indexed="59"/>
        <rFont val="宋体"/>
        <family val="0"/>
      </rPr>
      <t>年度预算数为“三公”经费年初预算数，决算数是包括当年一般公共预算财政拨款和以前年度结转资金安排的实际支出</t>
    </r>
  </si>
  <si>
    <t>表八：政府性基金预算财政拨款收入支出决算表</t>
  </si>
  <si>
    <t>上年结转和结余</t>
  </si>
  <si>
    <t>本年收入</t>
  </si>
  <si>
    <t>本年支出</t>
  </si>
  <si>
    <t>基本支出结转和结余</t>
  </si>
  <si>
    <t>项目支出结余</t>
  </si>
  <si>
    <t>项目支出结转和结余</t>
  </si>
  <si>
    <t>　合  计</t>
  </si>
  <si>
    <t>柳州市侨联没有政府性基金预算财政拨款收入，也没有政府性基金预算财政拨款安排的支出，故本表无数据。</t>
  </si>
  <si>
    <t>表六：一般公共预算财政拨款基本支出决算表</t>
  </si>
  <si>
    <t>商品和服务支出　</t>
  </si>
  <si>
    <t>　基本工资</t>
  </si>
  <si>
    <t>办公费　</t>
  </si>
  <si>
    <t>　津贴补贴</t>
  </si>
  <si>
    <t>印刷费　</t>
  </si>
  <si>
    <t xml:space="preserve">  奖金 　</t>
  </si>
  <si>
    <t>咨询费　</t>
  </si>
  <si>
    <t>　其他社会保障缴费</t>
  </si>
  <si>
    <t>手续费　</t>
  </si>
  <si>
    <t>　伙食补助费</t>
  </si>
  <si>
    <t>水费　</t>
  </si>
  <si>
    <t>　绩效工资</t>
  </si>
  <si>
    <t>电费　</t>
  </si>
  <si>
    <t>　机关事业单位基本养老保险缴费</t>
  </si>
  <si>
    <t>邮电费　</t>
  </si>
  <si>
    <t>　职业年金缴费</t>
  </si>
  <si>
    <t>取暖费　</t>
  </si>
  <si>
    <t>　其他工资福利支出</t>
  </si>
  <si>
    <t>物业管理费　</t>
  </si>
  <si>
    <t>差旅费</t>
  </si>
  <si>
    <t>因公出国境业务</t>
  </si>
  <si>
    <t>对个人家庭的补助　</t>
  </si>
  <si>
    <t>维修（护）费</t>
  </si>
  <si>
    <t>租赁费</t>
  </si>
  <si>
    <t>退休费　</t>
  </si>
  <si>
    <t>会议费</t>
  </si>
  <si>
    <t>退职（役）费</t>
  </si>
  <si>
    <t>培训费</t>
  </si>
  <si>
    <t>抚恤金</t>
  </si>
  <si>
    <t>公务接待费</t>
  </si>
  <si>
    <t>生活补助</t>
  </si>
  <si>
    <t>专用材料费</t>
  </si>
  <si>
    <t>救济费</t>
  </si>
  <si>
    <t>被装购置费</t>
  </si>
  <si>
    <t>医疗费</t>
  </si>
  <si>
    <t>专用燃料费</t>
  </si>
  <si>
    <t>助学金</t>
  </si>
  <si>
    <t>劳务费</t>
  </si>
  <si>
    <t>奖励金</t>
  </si>
  <si>
    <t>委托业务费</t>
  </si>
  <si>
    <t>生产补贴</t>
  </si>
  <si>
    <t>工会经费</t>
  </si>
  <si>
    <t>住房公积金</t>
  </si>
  <si>
    <t>福利费</t>
  </si>
  <si>
    <t>提租补贴</t>
  </si>
  <si>
    <t>公务用车运行维护费</t>
  </si>
  <si>
    <t>购房补贴</t>
  </si>
  <si>
    <t>其他交通费用</t>
  </si>
  <si>
    <t>采暖补贴</t>
  </si>
  <si>
    <t>税金及附加费用</t>
  </si>
  <si>
    <t>物业服务补贴</t>
  </si>
  <si>
    <t>其他商品和服务支出</t>
  </si>
  <si>
    <t>其他对个人和家庭的补助</t>
  </si>
  <si>
    <t>转移性支出</t>
  </si>
  <si>
    <t>债务利息支出　</t>
  </si>
  <si>
    <t>债务还本支出</t>
  </si>
  <si>
    <t>基本建设支出</t>
  </si>
  <si>
    <t>其他支出　</t>
  </si>
  <si>
    <t>公用经费合计</t>
  </si>
  <si>
    <t>注：本表反映部门本年度一般公共预算财政拨款基本支出明细情况</t>
  </si>
  <si>
    <t>30110</t>
  </si>
  <si>
    <t>职工基本医疗保险缴费</t>
  </si>
  <si>
    <t>公务员医疗补助缴费</t>
  </si>
  <si>
    <t>30113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</si>
</sst>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0.00\)"/>
  </numFmts>
  <fonts count="35">
    <font>
      <sz val="10"/>
      <color indexed="8"/>
      <name val="Arial"/>
      <family val="2"/>
    </font>
    <font>
      <sz val="10"/>
      <name val="宋体"/>
      <family val="0"/>
    </font>
    <font>
      <sz val="22"/>
      <color indexed="8"/>
      <name val="方正小标宋简体"/>
      <family val="0"/>
    </font>
    <font>
      <sz val="11"/>
      <color indexed="8"/>
      <name val="宋体"/>
      <family val="0"/>
    </font>
    <font>
      <sz val="16"/>
      <color indexed="8"/>
      <name val="宋体"/>
      <family val="0"/>
    </font>
    <font>
      <sz val="10"/>
      <color indexed="8"/>
      <name val="Times New Roman"/>
      <family val="1"/>
    </font>
    <font>
      <sz val="18"/>
      <color indexed="8"/>
      <name val="方正小标宋简体"/>
      <family val="0"/>
    </font>
    <font>
      <sz val="10.5"/>
      <color indexed="8"/>
      <name val="宋体"/>
      <family val="0"/>
    </font>
    <font>
      <sz val="10"/>
      <color indexed="8"/>
      <name val="宋体"/>
      <family val="0"/>
    </font>
    <font>
      <sz val="11"/>
      <color indexed="59"/>
      <name val="宋体"/>
      <family val="0"/>
    </font>
    <font>
      <sz val="16"/>
      <color indexed="8"/>
      <name val="Arial"/>
      <family val="2"/>
    </font>
    <font>
      <sz val="12"/>
      <color indexed="8"/>
      <name val="Arial"/>
      <family val="2"/>
    </font>
    <font>
      <sz val="12"/>
      <color indexed="8"/>
      <name val="宋体"/>
      <family val="0"/>
    </font>
    <font>
      <sz val="11"/>
      <color indexed="8"/>
      <name val="MingLiU"/>
      <family val="3"/>
    </font>
    <font>
      <b/>
      <sz val="11"/>
      <color indexed="8"/>
      <name val="宋体"/>
      <family val="0"/>
    </font>
    <font>
      <b/>
      <sz val="15"/>
      <color indexed="56"/>
      <name val="宋体"/>
      <family val="0"/>
    </font>
    <font>
      <sz val="11"/>
      <color indexed="10"/>
      <name val="宋体"/>
      <family val="0"/>
    </font>
    <font>
      <i/>
      <sz val="11"/>
      <color indexed="23"/>
      <name val="宋体"/>
      <family val="0"/>
    </font>
    <font>
      <b/>
      <sz val="11"/>
      <color indexed="9"/>
      <name val="宋体"/>
      <family val="0"/>
    </font>
    <font>
      <sz val="11"/>
      <color indexed="20"/>
      <name val="宋体"/>
      <family val="0"/>
    </font>
    <font>
      <sz val="11"/>
      <color indexed="9"/>
      <name val="宋体"/>
      <family val="0"/>
    </font>
    <font>
      <sz val="11"/>
      <color indexed="62"/>
      <name val="宋体"/>
      <family val="0"/>
    </font>
    <font>
      <u val="single"/>
      <sz val="11"/>
      <color indexed="12"/>
      <name val="宋体"/>
      <family val="0"/>
    </font>
    <font>
      <b/>
      <sz val="18"/>
      <color indexed="56"/>
      <name val="宋体"/>
      <family val="0"/>
    </font>
    <font>
      <u val="single"/>
      <sz val="11"/>
      <color indexed="20"/>
      <name val="宋体"/>
      <family val="0"/>
    </font>
    <font>
      <sz val="11"/>
      <color indexed="60"/>
      <name val="宋体"/>
      <family val="0"/>
    </font>
    <font>
      <sz val="11"/>
      <color indexed="52"/>
      <name val="宋体"/>
      <family val="0"/>
    </font>
    <font>
      <b/>
      <sz val="11"/>
      <color indexed="56"/>
      <name val="宋体"/>
      <family val="0"/>
    </font>
    <font>
      <b/>
      <sz val="13"/>
      <color indexed="56"/>
      <name val="宋体"/>
      <family val="0"/>
    </font>
    <font>
      <b/>
      <sz val="11"/>
      <color indexed="63"/>
      <name val="宋体"/>
      <family val="0"/>
    </font>
    <font>
      <sz val="11"/>
      <color indexed="17"/>
      <name val="宋体"/>
      <family val="0"/>
    </font>
    <font>
      <b/>
      <sz val="11"/>
      <color indexed="52"/>
      <name val="宋体"/>
      <family val="0"/>
    </font>
    <font>
      <sz val="11"/>
      <color indexed="59"/>
      <name val="微软雅黑"/>
      <family val="0"/>
    </font>
    <font>
      <sz val="9"/>
      <name val="宋体"/>
      <family val="0"/>
    </font>
    <font>
      <b/>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style="thin"/>
      <right style="thin"/>
      <top style="thin"/>
      <bottom/>
    </border>
    <border>
      <left style="medium"/>
      <right style="medium"/>
      <top style="medium"/>
      <bottom style="medium"/>
    </border>
    <border>
      <left>
        <color indexed="63"/>
      </left>
      <right>
        <color indexed="63"/>
      </right>
      <top>
        <color indexed="63"/>
      </top>
      <bottom style="medium"/>
    </border>
    <border>
      <left style="medium"/>
      <right style="thin"/>
      <top style="medium"/>
      <bottom style="medium"/>
    </border>
    <border>
      <left>
        <color indexed="63"/>
      </left>
      <right>
        <color indexed="63"/>
      </right>
      <top style="medium"/>
      <bottom style="medium"/>
    </border>
    <border>
      <left style="medium"/>
      <right>
        <color indexed="63"/>
      </right>
      <top style="medium"/>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color indexed="8"/>
      </right>
      <top style="medium"/>
      <bottom style="medium"/>
    </border>
    <border>
      <left style="medium">
        <color indexed="8"/>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lignment/>
      <protection/>
    </xf>
    <xf numFmtId="0" fontId="23" fillId="0" borderId="0" applyNumberFormat="0" applyFill="0" applyBorder="0" applyAlignment="0" applyProtection="0"/>
    <xf numFmtId="0" fontId="15" fillId="0" borderId="1" applyNumberFormat="0" applyFill="0" applyAlignment="0" applyProtection="0"/>
    <xf numFmtId="0" fontId="28"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19" fillId="3" borderId="0" applyNumberFormat="0" applyBorder="0" applyAlignment="0" applyProtection="0"/>
    <xf numFmtId="0" fontId="22" fillId="0" borderId="0" applyNumberFormat="0" applyFill="0" applyBorder="0" applyAlignment="0" applyProtection="0"/>
    <xf numFmtId="0" fontId="30" fillId="4" borderId="0" applyNumberFormat="0" applyBorder="0" applyAlignment="0" applyProtection="0"/>
    <xf numFmtId="0" fontId="14" fillId="0" borderId="4" applyNumberFormat="0" applyFill="0" applyAlignment="0" applyProtection="0"/>
    <xf numFmtId="178" fontId="0" fillId="0" borderId="0">
      <alignment/>
      <protection/>
    </xf>
    <xf numFmtId="45" fontId="0" fillId="0" borderId="0">
      <alignment/>
      <protection/>
    </xf>
    <xf numFmtId="0" fontId="31" fillId="16" borderId="5" applyNumberFormat="0" applyAlignment="0" applyProtection="0"/>
    <xf numFmtId="0" fontId="18" fillId="17"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6" fillId="0" borderId="7" applyNumberFormat="0" applyFill="0" applyAlignment="0" applyProtection="0"/>
    <xf numFmtId="176" fontId="0" fillId="0" borderId="0">
      <alignment/>
      <protection/>
    </xf>
    <xf numFmtId="177" fontId="0" fillId="0" borderId="0">
      <alignment/>
      <protection/>
    </xf>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5" fillId="22" borderId="0" applyNumberFormat="0" applyBorder="0" applyAlignment="0" applyProtection="0"/>
    <xf numFmtId="0" fontId="29" fillId="16" borderId="8" applyNumberFormat="0" applyAlignment="0" applyProtection="0"/>
    <xf numFmtId="0" fontId="21"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105">
    <xf numFmtId="0" fontId="0" fillId="0" borderId="0" xfId="0" applyAlignment="1">
      <alignment/>
    </xf>
    <xf numFmtId="0" fontId="3" fillId="0" borderId="0" xfId="0" applyFont="1" applyAlignment="1">
      <alignment horizontal="left" wrapText="1"/>
    </xf>
    <xf numFmtId="0" fontId="3" fillId="0" borderId="10" xfId="0" applyFont="1" applyBorder="1" applyAlignment="1">
      <alignment horizontal="center" wrapText="1"/>
    </xf>
    <xf numFmtId="0" fontId="3" fillId="0" borderId="11" xfId="0" applyFont="1" applyBorder="1" applyAlignment="1">
      <alignment horizontal="right" wrapText="1"/>
    </xf>
    <xf numFmtId="0" fontId="3" fillId="0" borderId="12" xfId="0" applyFont="1" applyBorder="1" applyAlignment="1">
      <alignment horizontal="right" wrapText="1"/>
    </xf>
    <xf numFmtId="0" fontId="3" fillId="0" borderId="12" xfId="0" applyFont="1" applyBorder="1" applyAlignment="1">
      <alignment horizontal="center" wrapText="1"/>
    </xf>
    <xf numFmtId="0" fontId="5" fillId="0" borderId="0" xfId="0" applyFont="1" applyAlignment="1">
      <alignment wrapText="1"/>
    </xf>
    <xf numFmtId="0" fontId="3" fillId="0" borderId="13" xfId="0" applyFont="1" applyBorder="1" applyAlignment="1">
      <alignment horizontal="center" wrapText="1"/>
    </xf>
    <xf numFmtId="0" fontId="0" fillId="0" borderId="13" xfId="0" applyBorder="1" applyAlignment="1">
      <alignment wrapText="1"/>
    </xf>
    <xf numFmtId="0" fontId="8" fillId="0" borderId="10" xfId="0" applyFont="1" applyBorder="1" applyAlignment="1">
      <alignment horizontal="left" wrapText="1"/>
    </xf>
    <xf numFmtId="0" fontId="0" fillId="0" borderId="12" xfId="0" applyFont="1" applyBorder="1" applyAlignment="1">
      <alignment horizontal="left" wrapText="1"/>
    </xf>
    <xf numFmtId="0" fontId="8" fillId="0" borderId="12" xfId="0" applyFont="1" applyBorder="1" applyAlignment="1">
      <alignment horizontal="left" wrapText="1"/>
    </xf>
    <xf numFmtId="0" fontId="0" fillId="0" borderId="12" xfId="0" applyFont="1" applyBorder="1" applyAlignment="1">
      <alignment wrapText="1"/>
    </xf>
    <xf numFmtId="0" fontId="8" fillId="0" borderId="12" xfId="0" applyFont="1" applyBorder="1" applyAlignment="1">
      <alignment wrapText="1"/>
    </xf>
    <xf numFmtId="0" fontId="8" fillId="0" borderId="12" xfId="0" applyFont="1" applyBorder="1" applyAlignment="1">
      <alignment horizontal="center" wrapText="1"/>
    </xf>
    <xf numFmtId="0" fontId="12" fillId="0" borderId="14" xfId="0" applyFont="1" applyBorder="1" applyAlignment="1">
      <alignment/>
    </xf>
    <xf numFmtId="0" fontId="11" fillId="0" borderId="14" xfId="0" applyFont="1" applyBorder="1" applyAlignment="1">
      <alignment/>
    </xf>
    <xf numFmtId="4" fontId="11" fillId="0" borderId="14" xfId="0" applyNumberFormat="1" applyFont="1" applyBorder="1" applyAlignment="1">
      <alignment/>
    </xf>
    <xf numFmtId="179" fontId="11" fillId="0" borderId="14" xfId="0" applyNumberFormat="1" applyFont="1" applyBorder="1" applyAlignment="1">
      <alignment/>
    </xf>
    <xf numFmtId="180" fontId="11" fillId="0" borderId="14" xfId="0" applyNumberFormat="1" applyFont="1" applyBorder="1" applyAlignment="1">
      <alignment/>
    </xf>
    <xf numFmtId="0" fontId="11" fillId="0" borderId="15" xfId="0" applyFont="1" applyBorder="1" applyAlignment="1">
      <alignment/>
    </xf>
    <xf numFmtId="179" fontId="11" fillId="0" borderId="15" xfId="0" applyNumberFormat="1" applyFont="1" applyBorder="1" applyAlignment="1">
      <alignment/>
    </xf>
    <xf numFmtId="0" fontId="0" fillId="0" borderId="14" xfId="0" applyBorder="1" applyAlignment="1">
      <alignment/>
    </xf>
    <xf numFmtId="0" fontId="9" fillId="0" borderId="0" xfId="0" applyFont="1" applyAlignment="1">
      <alignment/>
    </xf>
    <xf numFmtId="0" fontId="3" fillId="24" borderId="10"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0" borderId="14" xfId="0" applyFont="1" applyBorder="1" applyAlignment="1">
      <alignment horizontal="center" wrapText="1"/>
    </xf>
    <xf numFmtId="0" fontId="3" fillId="24" borderId="17" xfId="0" applyFont="1" applyFill="1" applyBorder="1" applyAlignment="1">
      <alignment horizontal="center" vertical="center" wrapText="1"/>
    </xf>
    <xf numFmtId="0" fontId="3" fillId="0" borderId="16" xfId="0" applyFont="1" applyBorder="1" applyAlignment="1">
      <alignment horizontal="center" wrapText="1"/>
    </xf>
    <xf numFmtId="0" fontId="0" fillId="0" borderId="16" xfId="0" applyFont="1" applyBorder="1" applyAlignment="1">
      <alignment horizontal="center"/>
    </xf>
    <xf numFmtId="0" fontId="14" fillId="0" borderId="18" xfId="0" applyFont="1" applyBorder="1" applyAlignment="1">
      <alignment horizontal="center" wrapText="1"/>
    </xf>
    <xf numFmtId="0" fontId="11" fillId="0" borderId="14" xfId="0" applyFont="1" applyBorder="1" applyAlignment="1">
      <alignment horizontal="left"/>
    </xf>
    <xf numFmtId="0" fontId="3" fillId="0" borderId="14" xfId="0" applyFont="1" applyBorder="1" applyAlignment="1">
      <alignment horizontal="left" wrapText="1"/>
    </xf>
    <xf numFmtId="0" fontId="0" fillId="0" borderId="14" xfId="0" applyBorder="1" applyAlignment="1">
      <alignment horizontal="center"/>
    </xf>
    <xf numFmtId="0" fontId="14" fillId="0" borderId="14" xfId="0" applyFont="1" applyBorder="1" applyAlignment="1">
      <alignment horizontal="center" wrapText="1"/>
    </xf>
    <xf numFmtId="0" fontId="3" fillId="24" borderId="19"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14" fillId="24" borderId="20" xfId="0" applyFont="1" applyFill="1" applyBorder="1" applyAlignment="1">
      <alignment horizontal="center" vertical="center" wrapText="1"/>
    </xf>
    <xf numFmtId="0" fontId="6" fillId="0" borderId="0" xfId="0" applyFont="1" applyAlignment="1">
      <alignment horizontal="center" wrapText="1"/>
    </xf>
    <xf numFmtId="0" fontId="0" fillId="0" borderId="0" xfId="0" applyAlignment="1">
      <alignment wrapText="1"/>
    </xf>
    <xf numFmtId="0" fontId="3" fillId="0" borderId="0" xfId="0" applyFont="1" applyAlignment="1">
      <alignment horizontal="right" wrapText="1"/>
    </xf>
    <xf numFmtId="0" fontId="3" fillId="0" borderId="14" xfId="0" applyFont="1" applyBorder="1" applyAlignment="1">
      <alignment horizontal="center" wrapText="1"/>
    </xf>
    <xf numFmtId="0" fontId="12" fillId="0" borderId="0" xfId="0" applyFont="1" applyAlignment="1">
      <alignment horizontal="center" vertical="center"/>
    </xf>
    <xf numFmtId="0" fontId="11" fillId="0" borderId="0" xfId="0" applyFont="1" applyAlignment="1">
      <alignment horizontal="center" vertical="center"/>
    </xf>
    <xf numFmtId="0" fontId="11" fillId="0" borderId="21" xfId="0" applyFont="1" applyBorder="1" applyAlignment="1">
      <alignment horizontal="right"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14" xfId="0" applyFont="1" applyBorder="1" applyAlignment="1">
      <alignment horizontal="center" vertical="center" wrapText="1"/>
    </xf>
    <xf numFmtId="0" fontId="4" fillId="0" borderId="0" xfId="0" applyFont="1" applyAlignment="1">
      <alignment horizontal="center"/>
    </xf>
    <xf numFmtId="0" fontId="10" fillId="0" borderId="0" xfId="0" applyFont="1" applyAlignment="1">
      <alignment horizontal="center"/>
    </xf>
    <xf numFmtId="0" fontId="11" fillId="0" borderId="21" xfId="0" applyFont="1" applyBorder="1" applyAlignment="1">
      <alignment horizontal="right"/>
    </xf>
    <xf numFmtId="0" fontId="12" fillId="0" borderId="22" xfId="0" applyFont="1" applyBorder="1" applyAlignment="1">
      <alignment horizontal="center"/>
    </xf>
    <xf numFmtId="0" fontId="11" fillId="0" borderId="23" xfId="0" applyFont="1" applyBorder="1" applyAlignment="1">
      <alignment horizontal="center"/>
    </xf>
    <xf numFmtId="0" fontId="11" fillId="0" borderId="22" xfId="0" applyFont="1" applyBorder="1" applyAlignment="1">
      <alignment horizont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3" fillId="0" borderId="17" xfId="0" applyFont="1" applyBorder="1" applyAlignment="1">
      <alignment horizontal="right" wrapText="1"/>
    </xf>
    <xf numFmtId="0" fontId="13" fillId="24" borderId="20" xfId="0" applyFont="1" applyFill="1" applyBorder="1" applyAlignment="1">
      <alignment horizontal="center" vertical="center" wrapText="1"/>
    </xf>
    <xf numFmtId="0" fontId="13" fillId="24" borderId="19" xfId="0" applyFont="1" applyFill="1" applyBorder="1" applyAlignment="1">
      <alignment horizontal="center" vertical="center" wrapText="1"/>
    </xf>
    <xf numFmtId="0" fontId="13" fillId="24" borderId="26" xfId="0" applyFont="1" applyFill="1" applyBorder="1" applyAlignment="1">
      <alignment horizontal="center" vertical="center" wrapText="1"/>
    </xf>
    <xf numFmtId="0" fontId="13" fillId="24" borderId="27" xfId="0" applyFont="1" applyFill="1" applyBorder="1" applyAlignment="1">
      <alignment horizontal="center" vertical="center" wrapText="1"/>
    </xf>
    <xf numFmtId="0" fontId="3" fillId="24" borderId="20" xfId="0" applyFont="1" applyFill="1" applyBorder="1" applyAlignment="1">
      <alignment horizontal="center" vertical="center" wrapText="1"/>
    </xf>
    <xf numFmtId="0" fontId="14" fillId="24" borderId="19" xfId="0" applyFont="1" applyFill="1" applyBorder="1" applyAlignment="1">
      <alignment horizontal="center" vertical="center" wrapText="1"/>
    </xf>
    <xf numFmtId="0" fontId="14" fillId="24" borderId="11" xfId="0" applyFont="1" applyFill="1" applyBorder="1" applyAlignment="1">
      <alignment horizontal="center" vertical="center" wrapText="1"/>
    </xf>
    <xf numFmtId="0" fontId="12" fillId="0" borderId="24" xfId="0" applyFont="1" applyBorder="1" applyAlignment="1">
      <alignment horizontal="center" vertical="center" wrapText="1"/>
    </xf>
    <xf numFmtId="0" fontId="7" fillId="0" borderId="0" xfId="0" applyFont="1" applyAlignment="1">
      <alignment horizontal="right" wrapText="1"/>
    </xf>
    <xf numFmtId="0" fontId="3" fillId="0" borderId="20" xfId="0" applyFont="1" applyBorder="1" applyAlignment="1">
      <alignment horizontal="center" wrapText="1"/>
    </xf>
    <xf numFmtId="0" fontId="3" fillId="0" borderId="19" xfId="0" applyFont="1" applyBorder="1" applyAlignment="1">
      <alignment horizontal="center" wrapText="1"/>
    </xf>
    <xf numFmtId="0" fontId="3" fillId="0" borderId="11" xfId="0" applyFont="1" applyBorder="1" applyAlignment="1">
      <alignment horizontal="center" wrapText="1"/>
    </xf>
    <xf numFmtId="0" fontId="9" fillId="0" borderId="0" xfId="0" applyFont="1" applyAlignment="1">
      <alignment horizontal="center" wrapText="1"/>
    </xf>
    <xf numFmtId="0" fontId="9" fillId="0" borderId="0" xfId="0" applyFont="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30" xfId="0" applyFont="1" applyBorder="1" applyAlignment="1">
      <alignment horizontal="center" wrapText="1"/>
    </xf>
    <xf numFmtId="0" fontId="3" fillId="0" borderId="31" xfId="0" applyFont="1" applyBorder="1" applyAlignment="1">
      <alignment horizontal="center" wrapText="1"/>
    </xf>
    <xf numFmtId="0" fontId="3" fillId="0" borderId="32" xfId="0" applyFont="1" applyBorder="1" applyAlignment="1">
      <alignment horizontal="center" wrapText="1"/>
    </xf>
    <xf numFmtId="0" fontId="3" fillId="0" borderId="33" xfId="0" applyFont="1" applyBorder="1" applyAlignment="1">
      <alignment horizontal="center" wrapText="1"/>
    </xf>
    <xf numFmtId="0" fontId="3" fillId="0" borderId="17" xfId="0" applyFont="1" applyBorder="1" applyAlignment="1">
      <alignment horizontal="center" wrapText="1"/>
    </xf>
    <xf numFmtId="0" fontId="3" fillId="0" borderId="12" xfId="0" applyFont="1" applyBorder="1" applyAlignment="1">
      <alignment horizontal="center" wrapText="1"/>
    </xf>
    <xf numFmtId="0" fontId="2" fillId="0" borderId="0" xfId="0" applyFont="1" applyAlignment="1">
      <alignment horizontal="center" wrapText="1"/>
    </xf>
    <xf numFmtId="0" fontId="3" fillId="24" borderId="20" xfId="0" applyFont="1" applyFill="1" applyBorder="1" applyAlignment="1">
      <alignment horizontal="center" wrapText="1"/>
    </xf>
    <xf numFmtId="0" fontId="3" fillId="24" borderId="19" xfId="0" applyFont="1" applyFill="1" applyBorder="1" applyAlignment="1">
      <alignment horizontal="center" wrapText="1"/>
    </xf>
    <xf numFmtId="0" fontId="3" fillId="24" borderId="11" xfId="0" applyFont="1" applyFill="1" applyBorder="1" applyAlignment="1">
      <alignment horizontal="center" wrapText="1"/>
    </xf>
    <xf numFmtId="0" fontId="4" fillId="0" borderId="0" xfId="0" applyFont="1" applyAlignment="1">
      <alignment horizontal="center" wrapText="1"/>
    </xf>
    <xf numFmtId="0" fontId="3" fillId="24" borderId="28" xfId="0" applyFont="1" applyFill="1" applyBorder="1" applyAlignment="1">
      <alignment horizontal="center" wrapText="1"/>
    </xf>
    <xf numFmtId="0" fontId="3" fillId="24" borderId="10" xfId="0" applyFont="1" applyFill="1" applyBorder="1" applyAlignment="1">
      <alignment horizontal="center" wrapText="1"/>
    </xf>
    <xf numFmtId="0" fontId="3" fillId="24" borderId="29" xfId="0" applyFont="1" applyFill="1" applyBorder="1" applyAlignment="1">
      <alignment horizontal="center" wrapText="1"/>
    </xf>
    <xf numFmtId="0" fontId="6" fillId="0" borderId="0" xfId="0" applyFont="1" applyFill="1" applyAlignment="1">
      <alignment horizontal="center"/>
    </xf>
    <xf numFmtId="0" fontId="0" fillId="0" borderId="0" xfId="0" applyFill="1" applyAlignment="1">
      <alignment/>
    </xf>
    <xf numFmtId="0" fontId="6" fillId="0" borderId="0" xfId="0" applyFont="1" applyFill="1" applyAlignment="1">
      <alignment horizontal="center"/>
    </xf>
    <xf numFmtId="0" fontId="3" fillId="0" borderId="0" xfId="0" applyFont="1" applyFill="1" applyAlignment="1">
      <alignment horizontal="right"/>
    </xf>
    <xf numFmtId="0" fontId="3" fillId="0" borderId="14" xfId="0" applyFont="1" applyFill="1" applyBorder="1" applyAlignment="1">
      <alignment horizontal="center" vertical="center" wrapText="1"/>
    </xf>
    <xf numFmtId="0" fontId="0" fillId="0" borderId="0" xfId="0" applyFill="1" applyAlignment="1">
      <alignment vertical="center"/>
    </xf>
    <xf numFmtId="0" fontId="3" fillId="0" borderId="14" xfId="0" applyFont="1" applyFill="1" applyBorder="1" applyAlignment="1">
      <alignment horizontal="center" vertical="center" wrapText="1"/>
    </xf>
    <xf numFmtId="0" fontId="14" fillId="0" borderId="14" xfId="0" applyFont="1" applyFill="1" applyBorder="1" applyAlignment="1">
      <alignment horizontal="left" vertical="center" wrapText="1"/>
    </xf>
    <xf numFmtId="0" fontId="14" fillId="0" borderId="14" xfId="0" applyFont="1" applyFill="1" applyBorder="1" applyAlignment="1">
      <alignment horizontal="center" vertical="center" wrapText="1"/>
    </xf>
    <xf numFmtId="0" fontId="34" fillId="0" borderId="0" xfId="0" applyFont="1" applyFill="1" applyAlignment="1">
      <alignment vertical="center"/>
    </xf>
    <xf numFmtId="0" fontId="3" fillId="0" borderId="14" xfId="0" applyFont="1" applyFill="1" applyBorder="1" applyAlignment="1">
      <alignment horizontal="left" vertical="center" wrapText="1"/>
    </xf>
    <xf numFmtId="0" fontId="14" fillId="0" borderId="14" xfId="0" applyFont="1" applyFill="1" applyBorder="1" applyAlignment="1">
      <alignment horizontal="center" vertical="center" wrapText="1"/>
    </xf>
    <xf numFmtId="0" fontId="7" fillId="0" borderId="0" xfId="0" applyFont="1" applyFill="1" applyAlignment="1">
      <alignment vertical="center"/>
    </xf>
    <xf numFmtId="0" fontId="8" fillId="0" borderId="0" xfId="0" applyFont="1" applyFill="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9"/>
  <sheetViews>
    <sheetView workbookViewId="0" topLeftCell="A1">
      <selection activeCell="B6" sqref="B6"/>
    </sheetView>
  </sheetViews>
  <sheetFormatPr defaultColWidth="9.140625" defaultRowHeight="12.75"/>
  <cols>
    <col min="1" max="1" width="26.00390625" style="0" customWidth="1"/>
    <col min="2" max="2" width="17.57421875" style="0" customWidth="1"/>
    <col min="3" max="3" width="27.8515625" style="0" customWidth="1"/>
    <col min="4" max="4" width="20.00390625" style="0" customWidth="1"/>
  </cols>
  <sheetData>
    <row r="1" spans="1:4" ht="45" customHeight="1">
      <c r="A1" s="41" t="s">
        <v>0</v>
      </c>
      <c r="B1" s="41"/>
      <c r="C1" s="41"/>
      <c r="D1" s="41"/>
    </row>
    <row r="2" spans="1:4" ht="12.75">
      <c r="A2" s="42"/>
      <c r="B2" s="42"/>
      <c r="C2" s="42"/>
      <c r="D2" s="42"/>
    </row>
    <row r="3" spans="1:4" ht="14.25">
      <c r="A3" s="43" t="s">
        <v>1</v>
      </c>
      <c r="B3" s="43"/>
      <c r="C3" s="43"/>
      <c r="D3" s="43"/>
    </row>
    <row r="4" spans="1:4" ht="14.25">
      <c r="A4" s="44" t="s">
        <v>2</v>
      </c>
      <c r="B4" s="44"/>
      <c r="C4" s="44" t="s">
        <v>3</v>
      </c>
      <c r="D4" s="44"/>
    </row>
    <row r="5" spans="1:4" ht="14.25">
      <c r="A5" s="29" t="s">
        <v>4</v>
      </c>
      <c r="B5" s="29" t="s">
        <v>5</v>
      </c>
      <c r="C5" s="29" t="s">
        <v>4</v>
      </c>
      <c r="D5" s="29" t="s">
        <v>5</v>
      </c>
    </row>
    <row r="6" spans="1:4" ht="14.25">
      <c r="A6" s="35" t="s">
        <v>6</v>
      </c>
      <c r="B6" s="29">
        <v>245.99</v>
      </c>
      <c r="C6" s="35" t="s">
        <v>7</v>
      </c>
      <c r="D6" s="29">
        <v>188.88</v>
      </c>
    </row>
    <row r="7" spans="1:4" ht="14.25">
      <c r="A7" s="35" t="s">
        <v>8</v>
      </c>
      <c r="B7" s="29"/>
      <c r="C7" s="35" t="s">
        <v>9</v>
      </c>
      <c r="D7" s="36">
        <v>24.96</v>
      </c>
    </row>
    <row r="8" spans="1:4" ht="27.75">
      <c r="A8" s="35" t="s">
        <v>10</v>
      </c>
      <c r="B8" s="29"/>
      <c r="C8" s="35" t="s">
        <v>11</v>
      </c>
      <c r="D8" s="29">
        <v>22.19</v>
      </c>
    </row>
    <row r="9" spans="1:4" ht="14.25">
      <c r="A9" s="35" t="s">
        <v>12</v>
      </c>
      <c r="B9" s="29"/>
      <c r="C9" s="35" t="s">
        <v>13</v>
      </c>
      <c r="D9" s="29"/>
    </row>
    <row r="10" spans="1:4" ht="14.25">
      <c r="A10" s="35"/>
      <c r="B10" s="29"/>
      <c r="C10" s="35" t="s">
        <v>14</v>
      </c>
      <c r="D10" s="29"/>
    </row>
    <row r="11" spans="1:4" ht="14.25">
      <c r="A11" s="35"/>
      <c r="B11" s="29"/>
      <c r="C11" s="35" t="s">
        <v>15</v>
      </c>
      <c r="D11" s="29"/>
    </row>
    <row r="12" spans="1:4" ht="14.25">
      <c r="A12" s="35"/>
      <c r="B12" s="29"/>
      <c r="C12" s="35" t="s">
        <v>16</v>
      </c>
      <c r="D12" s="29">
        <v>18.95</v>
      </c>
    </row>
    <row r="13" spans="1:4" ht="14.25">
      <c r="A13" s="35"/>
      <c r="B13" s="29"/>
      <c r="C13" s="35" t="s">
        <v>17</v>
      </c>
      <c r="D13" s="29"/>
    </row>
    <row r="14" spans="1:4" ht="14.25">
      <c r="A14" s="37" t="s">
        <v>18</v>
      </c>
      <c r="B14" s="37">
        <v>245.99</v>
      </c>
      <c r="C14" s="37" t="s">
        <v>19</v>
      </c>
      <c r="D14" s="37">
        <v>254.98</v>
      </c>
    </row>
    <row r="15" spans="1:4" ht="27.75">
      <c r="A15" s="35" t="s">
        <v>20</v>
      </c>
      <c r="B15" s="29"/>
      <c r="C15" s="35" t="s">
        <v>21</v>
      </c>
      <c r="D15" s="29"/>
    </row>
    <row r="16" spans="1:4" ht="14.25">
      <c r="A16" s="35" t="s">
        <v>22</v>
      </c>
      <c r="B16" s="29">
        <v>10.53</v>
      </c>
      <c r="C16" s="35" t="s">
        <v>23</v>
      </c>
      <c r="D16" s="29">
        <v>1.54</v>
      </c>
    </row>
    <row r="17" spans="1:4" ht="14.25">
      <c r="A17" s="35"/>
      <c r="B17" s="29"/>
      <c r="C17" s="35"/>
      <c r="D17" s="29"/>
    </row>
    <row r="18" spans="1:4" ht="14.25">
      <c r="A18" s="37" t="s">
        <v>24</v>
      </c>
      <c r="B18" s="37">
        <v>256.52</v>
      </c>
      <c r="C18" s="37" t="s">
        <v>25</v>
      </c>
      <c r="D18" s="37">
        <v>256.52</v>
      </c>
    </row>
    <row r="19" ht="29.25" customHeight="1">
      <c r="A19" s="23" t="s">
        <v>26</v>
      </c>
    </row>
  </sheetData>
  <sheetProtection/>
  <mergeCells count="5">
    <mergeCell ref="A1:D1"/>
    <mergeCell ref="A2:D2"/>
    <mergeCell ref="A3:D3"/>
    <mergeCell ref="A4:B4"/>
    <mergeCell ref="C4:D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23"/>
  <sheetViews>
    <sheetView workbookViewId="0" topLeftCell="A1">
      <selection activeCell="C6" sqref="C6"/>
    </sheetView>
  </sheetViews>
  <sheetFormatPr defaultColWidth="9.140625" defaultRowHeight="12.75"/>
  <cols>
    <col min="1" max="1" width="12.8515625" style="0" customWidth="1"/>
    <col min="2" max="2" width="32.00390625" style="0" customWidth="1"/>
    <col min="3" max="3" width="16.57421875" style="0" customWidth="1"/>
    <col min="4" max="4" width="10.8515625" style="0" customWidth="1"/>
  </cols>
  <sheetData>
    <row r="1" spans="1:9" ht="15">
      <c r="A1" s="45" t="s">
        <v>27</v>
      </c>
      <c r="B1" s="46"/>
      <c r="C1" s="46"/>
      <c r="D1" s="46"/>
      <c r="E1" s="46"/>
      <c r="F1" s="46"/>
      <c r="G1" s="46"/>
      <c r="H1" s="46"/>
      <c r="I1" s="46"/>
    </row>
    <row r="2" spans="1:9" ht="15">
      <c r="A2" s="47" t="s">
        <v>28</v>
      </c>
      <c r="B2" s="47"/>
      <c r="C2" s="47"/>
      <c r="D2" s="47"/>
      <c r="E2" s="47"/>
      <c r="F2" s="47"/>
      <c r="G2" s="47"/>
      <c r="H2" s="47"/>
      <c r="I2" s="47"/>
    </row>
    <row r="3" spans="1:9" ht="26.25" customHeight="1">
      <c r="A3" s="48" t="s">
        <v>29</v>
      </c>
      <c r="B3" s="49"/>
      <c r="C3" s="50" t="s">
        <v>18</v>
      </c>
      <c r="D3" s="50" t="s">
        <v>30</v>
      </c>
      <c r="E3" s="50" t="s">
        <v>31</v>
      </c>
      <c r="F3" s="50" t="s">
        <v>32</v>
      </c>
      <c r="G3" s="50" t="s">
        <v>33</v>
      </c>
      <c r="H3" s="50" t="s">
        <v>34</v>
      </c>
      <c r="I3" s="50" t="s">
        <v>35</v>
      </c>
    </row>
    <row r="4" spans="1:9" ht="23.25" customHeight="1">
      <c r="A4" s="16" t="s">
        <v>36</v>
      </c>
      <c r="B4" s="16" t="s">
        <v>37</v>
      </c>
      <c r="C4" s="50"/>
      <c r="D4" s="50"/>
      <c r="E4" s="50"/>
      <c r="F4" s="50"/>
      <c r="G4" s="50"/>
      <c r="H4" s="50"/>
      <c r="I4" s="50"/>
    </row>
    <row r="5" spans="1:9" ht="15">
      <c r="A5" s="48" t="s">
        <v>38</v>
      </c>
      <c r="B5" s="49"/>
      <c r="C5" s="16" t="s">
        <v>39</v>
      </c>
      <c r="D5" s="16" t="s">
        <v>40</v>
      </c>
      <c r="E5" s="16" t="s">
        <v>41</v>
      </c>
      <c r="F5" s="16" t="s">
        <v>42</v>
      </c>
      <c r="G5" s="16" t="s">
        <v>43</v>
      </c>
      <c r="H5" s="16" t="s">
        <v>44</v>
      </c>
      <c r="I5" s="16" t="s">
        <v>45</v>
      </c>
    </row>
    <row r="6" spans="1:9" ht="15">
      <c r="A6" s="48" t="s">
        <v>46</v>
      </c>
      <c r="B6" s="49"/>
      <c r="C6" s="16">
        <f>C7+C12+C16+C20</f>
        <v>245.98</v>
      </c>
      <c r="D6" s="16">
        <f>C6</f>
        <v>245.98</v>
      </c>
      <c r="E6" s="16">
        <v>0</v>
      </c>
      <c r="F6" s="16">
        <v>0</v>
      </c>
      <c r="G6" s="16">
        <v>0</v>
      </c>
      <c r="H6" s="16">
        <v>0</v>
      </c>
      <c r="I6" s="16">
        <v>0</v>
      </c>
    </row>
    <row r="7" spans="1:9" ht="15">
      <c r="A7" s="16" t="s">
        <v>47</v>
      </c>
      <c r="B7" s="16" t="s">
        <v>48</v>
      </c>
      <c r="C7" s="16">
        <v>179.88</v>
      </c>
      <c r="D7" s="16">
        <f aca="true" t="shared" si="0" ref="D7:D22">C7</f>
        <v>179.88</v>
      </c>
      <c r="E7" s="16">
        <v>0</v>
      </c>
      <c r="F7" s="16">
        <v>0</v>
      </c>
      <c r="G7" s="16">
        <v>0</v>
      </c>
      <c r="H7" s="16">
        <v>0</v>
      </c>
      <c r="I7" s="16">
        <v>0</v>
      </c>
    </row>
    <row r="8" spans="1:9" ht="15">
      <c r="A8" s="16" t="s">
        <v>49</v>
      </c>
      <c r="B8" s="16" t="s">
        <v>50</v>
      </c>
      <c r="C8" s="16">
        <v>0.45</v>
      </c>
      <c r="D8" s="16">
        <f t="shared" si="0"/>
        <v>0.45</v>
      </c>
      <c r="E8" s="16">
        <v>0</v>
      </c>
      <c r="F8" s="16">
        <v>0</v>
      </c>
      <c r="G8" s="16">
        <v>0</v>
      </c>
      <c r="H8" s="16">
        <v>0</v>
      </c>
      <c r="I8" s="16">
        <v>0</v>
      </c>
    </row>
    <row r="9" spans="1:9" ht="15">
      <c r="A9" s="16" t="s">
        <v>51</v>
      </c>
      <c r="B9" s="16" t="s">
        <v>52</v>
      </c>
      <c r="C9" s="16">
        <v>0.45</v>
      </c>
      <c r="D9" s="16">
        <f t="shared" si="0"/>
        <v>0.45</v>
      </c>
      <c r="E9" s="16">
        <v>0</v>
      </c>
      <c r="F9" s="16">
        <v>0</v>
      </c>
      <c r="G9" s="16">
        <v>0</v>
      </c>
      <c r="H9" s="16">
        <v>0</v>
      </c>
      <c r="I9" s="16">
        <v>0</v>
      </c>
    </row>
    <row r="10" spans="1:9" ht="15">
      <c r="A10" s="16" t="s">
        <v>53</v>
      </c>
      <c r="B10" s="16" t="s">
        <v>54</v>
      </c>
      <c r="C10" s="16">
        <v>179.43</v>
      </c>
      <c r="D10" s="16">
        <f t="shared" si="0"/>
        <v>179.43</v>
      </c>
      <c r="E10" s="16"/>
      <c r="F10" s="16"/>
      <c r="G10" s="16"/>
      <c r="H10" s="16"/>
      <c r="I10" s="16"/>
    </row>
    <row r="11" spans="1:9" ht="15">
      <c r="A11" s="34">
        <v>2013405</v>
      </c>
      <c r="B11" s="16" t="s">
        <v>55</v>
      </c>
      <c r="C11" s="16">
        <v>179.43</v>
      </c>
      <c r="D11" s="16">
        <f t="shared" si="0"/>
        <v>179.43</v>
      </c>
      <c r="E11" s="16">
        <v>0</v>
      </c>
      <c r="F11" s="16">
        <v>0</v>
      </c>
      <c r="G11" s="16">
        <v>0</v>
      </c>
      <c r="H11" s="16">
        <v>0</v>
      </c>
      <c r="I11" s="16">
        <v>0</v>
      </c>
    </row>
    <row r="12" spans="1:9" ht="15">
      <c r="A12" s="16" t="s">
        <v>56</v>
      </c>
      <c r="B12" s="16" t="s">
        <v>57</v>
      </c>
      <c r="C12" s="16">
        <v>24.96</v>
      </c>
      <c r="D12" s="16">
        <f t="shared" si="0"/>
        <v>24.96</v>
      </c>
      <c r="E12" s="16">
        <v>0</v>
      </c>
      <c r="F12" s="16">
        <v>0</v>
      </c>
      <c r="G12" s="16">
        <v>0</v>
      </c>
      <c r="H12" s="16">
        <v>0</v>
      </c>
      <c r="I12" s="16">
        <v>0</v>
      </c>
    </row>
    <row r="13" spans="1:9" ht="15">
      <c r="A13" s="16" t="s">
        <v>58</v>
      </c>
      <c r="B13" s="16" t="s">
        <v>59</v>
      </c>
      <c r="C13" s="16">
        <v>24.96</v>
      </c>
      <c r="D13" s="16">
        <f t="shared" si="0"/>
        <v>24.96</v>
      </c>
      <c r="E13" s="16">
        <v>0</v>
      </c>
      <c r="F13" s="16">
        <v>0</v>
      </c>
      <c r="G13" s="16">
        <v>0</v>
      </c>
      <c r="H13" s="16">
        <v>0</v>
      </c>
      <c r="I13" s="16">
        <v>0</v>
      </c>
    </row>
    <row r="14" spans="1:9" ht="15">
      <c r="A14" s="16" t="s">
        <v>60</v>
      </c>
      <c r="B14" s="16" t="s">
        <v>61</v>
      </c>
      <c r="C14" s="16">
        <v>6.8</v>
      </c>
      <c r="D14" s="16">
        <f t="shared" si="0"/>
        <v>6.8</v>
      </c>
      <c r="E14" s="16">
        <v>0</v>
      </c>
      <c r="F14" s="16">
        <v>0</v>
      </c>
      <c r="G14" s="16">
        <v>0</v>
      </c>
      <c r="H14" s="16">
        <v>0</v>
      </c>
      <c r="I14" s="16">
        <v>0</v>
      </c>
    </row>
    <row r="15" spans="1:9" ht="15">
      <c r="A15" s="16" t="s">
        <v>62</v>
      </c>
      <c r="B15" s="16" t="s">
        <v>63</v>
      </c>
      <c r="C15" s="16">
        <v>18.16</v>
      </c>
      <c r="D15" s="16">
        <f t="shared" si="0"/>
        <v>18.16</v>
      </c>
      <c r="E15" s="16">
        <v>0</v>
      </c>
      <c r="F15" s="16">
        <v>0</v>
      </c>
      <c r="G15" s="16">
        <v>0</v>
      </c>
      <c r="H15" s="16">
        <v>0</v>
      </c>
      <c r="I15" s="16">
        <v>0</v>
      </c>
    </row>
    <row r="16" spans="1:9" ht="15">
      <c r="A16" s="16" t="s">
        <v>64</v>
      </c>
      <c r="B16" s="16" t="s">
        <v>65</v>
      </c>
      <c r="C16" s="16">
        <v>22.19</v>
      </c>
      <c r="D16" s="16">
        <f t="shared" si="0"/>
        <v>22.19</v>
      </c>
      <c r="E16" s="16">
        <v>0</v>
      </c>
      <c r="F16" s="16">
        <v>0</v>
      </c>
      <c r="G16" s="16">
        <v>0</v>
      </c>
      <c r="H16" s="16">
        <v>0</v>
      </c>
      <c r="I16" s="16">
        <v>0</v>
      </c>
    </row>
    <row r="17" spans="1:9" ht="15">
      <c r="A17" s="16" t="s">
        <v>66</v>
      </c>
      <c r="B17" s="16" t="s">
        <v>67</v>
      </c>
      <c r="C17" s="16">
        <v>22.19</v>
      </c>
      <c r="D17" s="16">
        <f t="shared" si="0"/>
        <v>22.19</v>
      </c>
      <c r="E17" s="16">
        <v>0</v>
      </c>
      <c r="F17" s="16">
        <v>0</v>
      </c>
      <c r="G17" s="16">
        <v>0</v>
      </c>
      <c r="H17" s="16">
        <v>0</v>
      </c>
      <c r="I17" s="16">
        <v>0</v>
      </c>
    </row>
    <row r="18" spans="1:9" ht="15">
      <c r="A18" s="16" t="s">
        <v>68</v>
      </c>
      <c r="B18" s="16" t="s">
        <v>69</v>
      </c>
      <c r="C18" s="16">
        <v>7.82</v>
      </c>
      <c r="D18" s="16">
        <f t="shared" si="0"/>
        <v>7.82</v>
      </c>
      <c r="E18" s="16">
        <v>0</v>
      </c>
      <c r="F18" s="16">
        <v>0</v>
      </c>
      <c r="G18" s="16">
        <v>0</v>
      </c>
      <c r="H18" s="16">
        <v>0</v>
      </c>
      <c r="I18" s="16">
        <v>0</v>
      </c>
    </row>
    <row r="19" spans="1:9" ht="15">
      <c r="A19" s="16" t="s">
        <v>70</v>
      </c>
      <c r="B19" s="16" t="s">
        <v>71</v>
      </c>
      <c r="C19" s="16">
        <v>14.37</v>
      </c>
      <c r="D19" s="16">
        <f t="shared" si="0"/>
        <v>14.37</v>
      </c>
      <c r="E19" s="16">
        <v>0</v>
      </c>
      <c r="F19" s="16">
        <v>0</v>
      </c>
      <c r="G19" s="16">
        <v>0</v>
      </c>
      <c r="H19" s="16">
        <v>0</v>
      </c>
      <c r="I19" s="16">
        <v>0</v>
      </c>
    </row>
    <row r="20" spans="1:9" ht="15">
      <c r="A20" s="16" t="s">
        <v>72</v>
      </c>
      <c r="B20" s="16" t="s">
        <v>73</v>
      </c>
      <c r="C20" s="16">
        <v>18.95</v>
      </c>
      <c r="D20" s="16">
        <f t="shared" si="0"/>
        <v>18.95</v>
      </c>
      <c r="E20" s="16">
        <v>0</v>
      </c>
      <c r="F20" s="16">
        <v>0</v>
      </c>
      <c r="G20" s="16">
        <v>0</v>
      </c>
      <c r="H20" s="16">
        <v>0</v>
      </c>
      <c r="I20" s="16">
        <v>0</v>
      </c>
    </row>
    <row r="21" spans="1:9" ht="15">
      <c r="A21" s="16" t="s">
        <v>74</v>
      </c>
      <c r="B21" s="16" t="s">
        <v>75</v>
      </c>
      <c r="C21" s="16">
        <v>18.95</v>
      </c>
      <c r="D21" s="16">
        <f t="shared" si="0"/>
        <v>18.95</v>
      </c>
      <c r="E21" s="16">
        <v>0</v>
      </c>
      <c r="F21" s="16">
        <v>0</v>
      </c>
      <c r="G21" s="16">
        <v>0</v>
      </c>
      <c r="H21" s="16">
        <v>0</v>
      </c>
      <c r="I21" s="16">
        <v>0</v>
      </c>
    </row>
    <row r="22" spans="1:9" ht="15">
      <c r="A22" s="16" t="s">
        <v>76</v>
      </c>
      <c r="B22" s="16" t="s">
        <v>77</v>
      </c>
      <c r="C22" s="16">
        <v>18.95</v>
      </c>
      <c r="D22" s="16">
        <f t="shared" si="0"/>
        <v>18.95</v>
      </c>
      <c r="E22" s="16">
        <v>0</v>
      </c>
      <c r="F22" s="16">
        <v>0</v>
      </c>
      <c r="G22" s="16">
        <v>0</v>
      </c>
      <c r="H22" s="16">
        <v>0</v>
      </c>
      <c r="I22" s="16">
        <v>0</v>
      </c>
    </row>
    <row r="23" ht="26.25" customHeight="1">
      <c r="A23" s="23" t="s">
        <v>78</v>
      </c>
    </row>
  </sheetData>
  <sheetProtection/>
  <mergeCells count="12">
    <mergeCell ref="A6:B6"/>
    <mergeCell ref="C3:C4"/>
    <mergeCell ref="D3:D4"/>
    <mergeCell ref="E3:E4"/>
    <mergeCell ref="A1:I1"/>
    <mergeCell ref="A2:I2"/>
    <mergeCell ref="A3:B3"/>
    <mergeCell ref="A5:B5"/>
    <mergeCell ref="F3:F4"/>
    <mergeCell ref="G3:G4"/>
    <mergeCell ref="H3:H4"/>
    <mergeCell ref="I3:I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39" sqref="B39"/>
    </sheetView>
  </sheetViews>
  <sheetFormatPr defaultColWidth="9.140625" defaultRowHeight="12.75"/>
  <cols>
    <col min="1" max="1" width="12.140625" style="0" customWidth="1"/>
    <col min="2" max="2" width="31.00390625" style="0" customWidth="1"/>
    <col min="3" max="3" width="17.7109375" style="0" customWidth="1"/>
    <col min="4" max="4" width="11.140625" style="0" customWidth="1"/>
    <col min="5" max="5" width="12.00390625" style="0" customWidth="1"/>
    <col min="6" max="6" width="11.421875" style="0" customWidth="1"/>
    <col min="7" max="7" width="11.140625" style="0" customWidth="1"/>
    <col min="8" max="8" width="11.8515625" style="0" customWidth="1"/>
  </cols>
  <sheetData>
    <row r="1" spans="1:8" ht="32.25" customHeight="1">
      <c r="A1" s="51" t="s">
        <v>79</v>
      </c>
      <c r="B1" s="52"/>
      <c r="C1" s="52"/>
      <c r="D1" s="52"/>
      <c r="E1" s="52"/>
      <c r="F1" s="52"/>
      <c r="G1" s="52"/>
      <c r="H1" s="52"/>
    </row>
    <row r="2" spans="1:8" ht="21.75" customHeight="1">
      <c r="A2" s="53" t="s">
        <v>28</v>
      </c>
      <c r="B2" s="53"/>
      <c r="C2" s="53"/>
      <c r="D2" s="53"/>
      <c r="E2" s="53"/>
      <c r="F2" s="53"/>
      <c r="G2" s="53"/>
      <c r="H2" s="53"/>
    </row>
    <row r="3" spans="1:8" ht="19.5" customHeight="1">
      <c r="A3" s="54" t="s">
        <v>29</v>
      </c>
      <c r="B3" s="55"/>
      <c r="C3" s="57" t="s">
        <v>19</v>
      </c>
      <c r="D3" s="57" t="s">
        <v>80</v>
      </c>
      <c r="E3" s="57" t="s">
        <v>81</v>
      </c>
      <c r="F3" s="57" t="s">
        <v>82</v>
      </c>
      <c r="G3" s="57" t="s">
        <v>83</v>
      </c>
      <c r="H3" s="57" t="s">
        <v>84</v>
      </c>
    </row>
    <row r="4" spans="1:8" ht="24.75" customHeight="1">
      <c r="A4" s="15" t="s">
        <v>36</v>
      </c>
      <c r="B4" s="16" t="s">
        <v>37</v>
      </c>
      <c r="C4" s="58"/>
      <c r="D4" s="58"/>
      <c r="E4" s="58"/>
      <c r="F4" s="58"/>
      <c r="G4" s="58"/>
      <c r="H4" s="58"/>
    </row>
    <row r="5" spans="1:8" ht="15">
      <c r="A5" s="56" t="s">
        <v>38</v>
      </c>
      <c r="B5" s="55"/>
      <c r="C5" s="16" t="s">
        <v>39</v>
      </c>
      <c r="D5" s="16" t="s">
        <v>40</v>
      </c>
      <c r="E5" s="16" t="s">
        <v>41</v>
      </c>
      <c r="F5" s="16" t="s">
        <v>42</v>
      </c>
      <c r="G5" s="16" t="s">
        <v>43</v>
      </c>
      <c r="H5" s="16" t="s">
        <v>44</v>
      </c>
    </row>
    <row r="6" spans="1:8" ht="15">
      <c r="A6" s="54" t="s">
        <v>46</v>
      </c>
      <c r="B6" s="55"/>
      <c r="C6" s="18">
        <v>254.98</v>
      </c>
      <c r="D6" s="16">
        <v>201.55</v>
      </c>
      <c r="E6" s="16">
        <v>53.43</v>
      </c>
      <c r="F6" s="16">
        <v>0</v>
      </c>
      <c r="G6" s="16">
        <v>0</v>
      </c>
      <c r="H6" s="16">
        <v>0</v>
      </c>
    </row>
    <row r="7" spans="1:8" ht="15">
      <c r="A7" s="16" t="s">
        <v>47</v>
      </c>
      <c r="B7" s="16" t="s">
        <v>48</v>
      </c>
      <c r="C7" s="18">
        <v>188.88</v>
      </c>
      <c r="D7" s="16">
        <v>135.45</v>
      </c>
      <c r="E7" s="16">
        <v>53.43</v>
      </c>
      <c r="F7" s="16">
        <v>0</v>
      </c>
      <c r="G7" s="16">
        <v>0</v>
      </c>
      <c r="H7" s="16">
        <v>0</v>
      </c>
    </row>
    <row r="8" spans="1:8" ht="15">
      <c r="A8" s="16" t="s">
        <v>49</v>
      </c>
      <c r="B8" s="16" t="s">
        <v>50</v>
      </c>
      <c r="C8" s="18">
        <v>0.45</v>
      </c>
      <c r="D8" s="16">
        <v>0.45</v>
      </c>
      <c r="E8" s="16">
        <v>0</v>
      </c>
      <c r="F8" s="16">
        <v>0</v>
      </c>
      <c r="G8" s="16">
        <v>0</v>
      </c>
      <c r="H8" s="16">
        <v>0</v>
      </c>
    </row>
    <row r="9" spans="1:8" ht="15">
      <c r="A9" s="16" t="s">
        <v>51</v>
      </c>
      <c r="B9" s="16" t="s">
        <v>52</v>
      </c>
      <c r="C9" s="18">
        <v>0.45</v>
      </c>
      <c r="D9" s="16">
        <v>0.45</v>
      </c>
      <c r="E9" s="16">
        <v>0</v>
      </c>
      <c r="F9" s="16">
        <v>0</v>
      </c>
      <c r="G9" s="16">
        <v>0</v>
      </c>
      <c r="H9" s="16">
        <v>0</v>
      </c>
    </row>
    <row r="10" spans="1:8" ht="15">
      <c r="A10" s="16" t="s">
        <v>53</v>
      </c>
      <c r="B10" s="16" t="s">
        <v>54</v>
      </c>
      <c r="C10" s="18">
        <v>188.43</v>
      </c>
      <c r="D10" s="16">
        <v>135</v>
      </c>
      <c r="E10" s="16">
        <v>53.43</v>
      </c>
      <c r="F10" s="16">
        <v>0</v>
      </c>
      <c r="G10" s="16">
        <v>0</v>
      </c>
      <c r="H10" s="16">
        <v>0</v>
      </c>
    </row>
    <row r="11" spans="1:8" ht="15">
      <c r="A11" s="34">
        <v>2013405</v>
      </c>
      <c r="B11" s="16" t="s">
        <v>55</v>
      </c>
      <c r="C11" s="18">
        <v>188.43</v>
      </c>
      <c r="D11" s="16">
        <v>135</v>
      </c>
      <c r="E11" s="16">
        <v>53.43</v>
      </c>
      <c r="F11" s="16">
        <v>0</v>
      </c>
      <c r="G11" s="16">
        <v>0</v>
      </c>
      <c r="H11" s="16">
        <v>0</v>
      </c>
    </row>
    <row r="12" spans="1:8" ht="15">
      <c r="A12" s="16" t="s">
        <v>56</v>
      </c>
      <c r="B12" s="16" t="s">
        <v>57</v>
      </c>
      <c r="C12" s="18">
        <v>24.96</v>
      </c>
      <c r="D12" s="16">
        <v>24.96</v>
      </c>
      <c r="E12" s="16">
        <v>0</v>
      </c>
      <c r="F12" s="16">
        <v>0</v>
      </c>
      <c r="G12" s="16">
        <v>0</v>
      </c>
      <c r="H12" s="16">
        <v>0</v>
      </c>
    </row>
    <row r="13" spans="1:8" ht="15">
      <c r="A13" s="16" t="s">
        <v>58</v>
      </c>
      <c r="B13" s="16" t="s">
        <v>59</v>
      </c>
      <c r="C13" s="18">
        <v>24.96</v>
      </c>
      <c r="D13" s="16">
        <v>24.96</v>
      </c>
      <c r="E13" s="16">
        <v>0</v>
      </c>
      <c r="F13" s="16">
        <v>0</v>
      </c>
      <c r="G13" s="16">
        <v>0</v>
      </c>
      <c r="H13" s="16">
        <v>0</v>
      </c>
    </row>
    <row r="14" spans="1:8" ht="15">
      <c r="A14" s="16" t="s">
        <v>60</v>
      </c>
      <c r="B14" s="16" t="s">
        <v>61</v>
      </c>
      <c r="C14" s="18">
        <v>6.8</v>
      </c>
      <c r="D14" s="16">
        <v>6.8</v>
      </c>
      <c r="E14" s="16">
        <v>0</v>
      </c>
      <c r="F14" s="16">
        <v>0</v>
      </c>
      <c r="G14" s="16">
        <v>0</v>
      </c>
      <c r="H14" s="16">
        <v>0</v>
      </c>
    </row>
    <row r="15" spans="1:8" ht="15">
      <c r="A15" s="16" t="s">
        <v>62</v>
      </c>
      <c r="B15" s="16" t="s">
        <v>63</v>
      </c>
      <c r="C15" s="18">
        <v>18.16</v>
      </c>
      <c r="D15" s="16">
        <v>18.16</v>
      </c>
      <c r="E15" s="16">
        <v>0</v>
      </c>
      <c r="F15" s="16">
        <v>0</v>
      </c>
      <c r="G15" s="16">
        <v>0</v>
      </c>
      <c r="H15" s="16">
        <v>0</v>
      </c>
    </row>
    <row r="16" spans="1:8" ht="15">
      <c r="A16" s="16" t="s">
        <v>64</v>
      </c>
      <c r="B16" s="16" t="s">
        <v>65</v>
      </c>
      <c r="C16" s="18">
        <v>22.19</v>
      </c>
      <c r="D16" s="16">
        <v>22.19</v>
      </c>
      <c r="E16" s="16">
        <v>0</v>
      </c>
      <c r="F16" s="16">
        <v>0</v>
      </c>
      <c r="G16" s="16">
        <v>0</v>
      </c>
      <c r="H16" s="16">
        <v>0</v>
      </c>
    </row>
    <row r="17" spans="1:8" ht="15">
      <c r="A17" s="16" t="s">
        <v>66</v>
      </c>
      <c r="B17" s="16" t="s">
        <v>67</v>
      </c>
      <c r="C17" s="18">
        <v>22.19</v>
      </c>
      <c r="D17" s="16">
        <v>22.19</v>
      </c>
      <c r="E17" s="16">
        <v>0</v>
      </c>
      <c r="F17" s="16">
        <v>0</v>
      </c>
      <c r="G17" s="16">
        <v>0</v>
      </c>
      <c r="H17" s="16">
        <v>0</v>
      </c>
    </row>
    <row r="18" spans="1:8" ht="15">
      <c r="A18" s="16" t="s">
        <v>68</v>
      </c>
      <c r="B18" s="16" t="s">
        <v>69</v>
      </c>
      <c r="C18" s="18">
        <v>7.82</v>
      </c>
      <c r="D18" s="16">
        <v>7.82</v>
      </c>
      <c r="E18" s="16">
        <v>0</v>
      </c>
      <c r="F18" s="16">
        <v>0</v>
      </c>
      <c r="G18" s="16">
        <v>0</v>
      </c>
      <c r="H18" s="16">
        <v>0</v>
      </c>
    </row>
    <row r="19" spans="1:8" ht="15">
      <c r="A19" s="16" t="s">
        <v>70</v>
      </c>
      <c r="B19" s="16" t="s">
        <v>71</v>
      </c>
      <c r="C19" s="18">
        <v>14.37</v>
      </c>
      <c r="D19" s="16">
        <v>14.37</v>
      </c>
      <c r="E19" s="16">
        <v>0</v>
      </c>
      <c r="F19" s="16">
        <v>0</v>
      </c>
      <c r="G19" s="16">
        <v>0</v>
      </c>
      <c r="H19" s="16">
        <v>0</v>
      </c>
    </row>
    <row r="20" spans="1:8" ht="15">
      <c r="A20" s="16" t="s">
        <v>72</v>
      </c>
      <c r="B20" s="16" t="s">
        <v>73</v>
      </c>
      <c r="C20" s="18">
        <v>18.95</v>
      </c>
      <c r="D20" s="16">
        <v>18.95</v>
      </c>
      <c r="E20" s="16">
        <v>0</v>
      </c>
      <c r="F20" s="16">
        <v>0</v>
      </c>
      <c r="G20" s="16">
        <v>0</v>
      </c>
      <c r="H20" s="16">
        <v>0</v>
      </c>
    </row>
    <row r="21" spans="1:8" ht="15">
      <c r="A21" s="16" t="s">
        <v>74</v>
      </c>
      <c r="B21" s="16" t="s">
        <v>75</v>
      </c>
      <c r="C21" s="16">
        <v>18.95</v>
      </c>
      <c r="D21" s="16">
        <v>18.95</v>
      </c>
      <c r="E21" s="16">
        <v>0</v>
      </c>
      <c r="F21" s="16">
        <v>0</v>
      </c>
      <c r="G21" s="16">
        <v>0</v>
      </c>
      <c r="H21" s="16">
        <v>0</v>
      </c>
    </row>
    <row r="22" spans="1:8" ht="15">
      <c r="A22" s="16" t="s">
        <v>76</v>
      </c>
      <c r="B22" s="16" t="s">
        <v>77</v>
      </c>
      <c r="C22" s="16">
        <v>18.95</v>
      </c>
      <c r="D22" s="16">
        <v>18.95</v>
      </c>
      <c r="E22" s="16">
        <v>0</v>
      </c>
      <c r="F22" s="16">
        <v>0</v>
      </c>
      <c r="G22" s="16">
        <v>0</v>
      </c>
      <c r="H22" s="16">
        <v>0</v>
      </c>
    </row>
    <row r="23" ht="14.25">
      <c r="B23" s="23" t="s">
        <v>85</v>
      </c>
    </row>
  </sheetData>
  <sheetProtection/>
  <mergeCells count="11">
    <mergeCell ref="A6:B6"/>
    <mergeCell ref="C3:C4"/>
    <mergeCell ref="D3:D4"/>
    <mergeCell ref="E3:E4"/>
    <mergeCell ref="A1:H1"/>
    <mergeCell ref="A2:H2"/>
    <mergeCell ref="A3:B3"/>
    <mergeCell ref="A5:B5"/>
    <mergeCell ref="F3:F4"/>
    <mergeCell ref="G3:G4"/>
    <mergeCell ref="H3:H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20"/>
  <sheetViews>
    <sheetView workbookViewId="0" topLeftCell="A1">
      <selection activeCell="C18" sqref="C18"/>
    </sheetView>
  </sheetViews>
  <sheetFormatPr defaultColWidth="9.140625" defaultRowHeight="12.75"/>
  <cols>
    <col min="1" max="1" width="31.57421875" style="0" customWidth="1"/>
    <col min="3" max="3" width="9.28125" style="0" bestFit="1" customWidth="1"/>
    <col min="4" max="4" width="23.8515625" style="0" customWidth="1"/>
    <col min="7" max="7" width="13.00390625" style="0" customWidth="1"/>
    <col min="8" max="8" width="14.8515625" style="0" customWidth="1"/>
  </cols>
  <sheetData>
    <row r="1" spans="1:8" ht="33.75" customHeight="1">
      <c r="A1" s="41" t="s">
        <v>86</v>
      </c>
      <c r="B1" s="41"/>
      <c r="C1" s="41"/>
      <c r="D1" s="41"/>
      <c r="E1" s="41"/>
      <c r="F1" s="41"/>
      <c r="G1" s="41"/>
      <c r="H1" s="41"/>
    </row>
    <row r="2" spans="1:8" ht="27.75" customHeight="1">
      <c r="A2" s="59" t="s">
        <v>1</v>
      </c>
      <c r="B2" s="59"/>
      <c r="C2" s="59"/>
      <c r="D2" s="59"/>
      <c r="E2" s="59"/>
      <c r="F2" s="59"/>
      <c r="G2" s="59"/>
      <c r="H2" s="59"/>
    </row>
    <row r="3" spans="1:8" ht="15.75">
      <c r="A3" s="60" t="s">
        <v>87</v>
      </c>
      <c r="B3" s="61"/>
      <c r="C3" s="62"/>
      <c r="D3" s="63" t="s">
        <v>88</v>
      </c>
      <c r="E3" s="61"/>
      <c r="F3" s="61"/>
      <c r="G3" s="61"/>
      <c r="H3" s="62"/>
    </row>
    <row r="4" spans="1:8" ht="27">
      <c r="A4" s="24" t="s">
        <v>89</v>
      </c>
      <c r="B4" s="25" t="s">
        <v>90</v>
      </c>
      <c r="C4" s="25" t="s">
        <v>91</v>
      </c>
      <c r="D4" s="25" t="s">
        <v>89</v>
      </c>
      <c r="E4" s="25" t="s">
        <v>90</v>
      </c>
      <c r="F4" s="26" t="s">
        <v>46</v>
      </c>
      <c r="G4" s="26" t="s">
        <v>92</v>
      </c>
      <c r="H4" s="25" t="s">
        <v>93</v>
      </c>
    </row>
    <row r="5" spans="1:8" ht="13.5">
      <c r="A5" s="24" t="s">
        <v>94</v>
      </c>
      <c r="B5" s="25"/>
      <c r="C5" s="25">
        <v>1</v>
      </c>
      <c r="D5" s="25" t="s">
        <v>94</v>
      </c>
      <c r="E5" s="25"/>
      <c r="F5" s="27">
        <v>2</v>
      </c>
      <c r="G5" s="28">
        <v>3</v>
      </c>
      <c r="H5" s="25">
        <v>4</v>
      </c>
    </row>
    <row r="6" spans="1:8" ht="14.25">
      <c r="A6" s="24" t="s">
        <v>95</v>
      </c>
      <c r="B6" s="25">
        <v>1</v>
      </c>
      <c r="C6" s="29">
        <v>245.99</v>
      </c>
      <c r="D6" s="25" t="s">
        <v>7</v>
      </c>
      <c r="E6" s="30">
        <v>18</v>
      </c>
      <c r="F6" s="31">
        <v>188.88</v>
      </c>
      <c r="G6" s="31">
        <v>188.88</v>
      </c>
      <c r="H6" s="25"/>
    </row>
    <row r="7" spans="1:8" ht="27">
      <c r="A7" s="24" t="s">
        <v>96</v>
      </c>
      <c r="B7" s="25">
        <v>2</v>
      </c>
      <c r="C7" s="25"/>
      <c r="D7" s="25" t="s">
        <v>9</v>
      </c>
      <c r="E7" s="30">
        <v>19</v>
      </c>
      <c r="F7" s="32">
        <v>24.96</v>
      </c>
      <c r="G7" s="32">
        <v>24.96</v>
      </c>
      <c r="H7" s="25"/>
    </row>
    <row r="8" spans="1:8" ht="27">
      <c r="A8" s="24"/>
      <c r="B8" s="25">
        <v>3</v>
      </c>
      <c r="C8" s="25"/>
      <c r="D8" s="25" t="s">
        <v>11</v>
      </c>
      <c r="E8" s="30">
        <v>20</v>
      </c>
      <c r="F8" s="31">
        <v>22.19</v>
      </c>
      <c r="G8" s="31">
        <v>22.19</v>
      </c>
      <c r="H8" s="25"/>
    </row>
    <row r="9" spans="1:8" ht="14.25">
      <c r="A9" s="24"/>
      <c r="B9" s="25">
        <v>7</v>
      </c>
      <c r="C9" s="25"/>
      <c r="D9" s="25" t="s">
        <v>97</v>
      </c>
      <c r="E9" s="30">
        <v>24</v>
      </c>
      <c r="F9" s="31">
        <v>18.95</v>
      </c>
      <c r="G9" s="31">
        <v>18.95</v>
      </c>
      <c r="H9" s="25"/>
    </row>
    <row r="10" spans="1:8" ht="13.5">
      <c r="A10" s="24"/>
      <c r="B10" s="25">
        <v>9</v>
      </c>
      <c r="C10" s="25"/>
      <c r="D10" s="25" t="s">
        <v>98</v>
      </c>
      <c r="E10" s="25">
        <v>26</v>
      </c>
      <c r="F10" s="25"/>
      <c r="G10" s="25"/>
      <c r="H10" s="25"/>
    </row>
    <row r="11" spans="1:8" ht="13.5">
      <c r="A11" s="24"/>
      <c r="B11" s="25">
        <v>10</v>
      </c>
      <c r="C11" s="25"/>
      <c r="D11" s="25" t="s">
        <v>98</v>
      </c>
      <c r="E11" s="25">
        <v>27</v>
      </c>
      <c r="F11" s="25"/>
      <c r="G11" s="25"/>
      <c r="H11" s="25"/>
    </row>
    <row r="12" spans="1:8" ht="13.5">
      <c r="A12" s="24"/>
      <c r="B12" s="25">
        <v>11</v>
      </c>
      <c r="C12" s="25"/>
      <c r="D12" s="25"/>
      <c r="E12" s="25">
        <v>28</v>
      </c>
      <c r="F12" s="64"/>
      <c r="G12" s="38"/>
      <c r="H12" s="39"/>
    </row>
    <row r="13" spans="1:8" ht="14.25">
      <c r="A13" s="24" t="s">
        <v>18</v>
      </c>
      <c r="B13" s="25">
        <v>12</v>
      </c>
      <c r="C13" s="31">
        <v>245.99</v>
      </c>
      <c r="D13" s="25" t="s">
        <v>19</v>
      </c>
      <c r="E13" s="25">
        <v>29</v>
      </c>
      <c r="F13" s="64">
        <v>254.98</v>
      </c>
      <c r="G13" s="38"/>
      <c r="H13" s="39"/>
    </row>
    <row r="14" spans="1:8" ht="14.25">
      <c r="A14" s="24" t="s">
        <v>99</v>
      </c>
      <c r="B14" s="25">
        <v>13</v>
      </c>
      <c r="C14" s="31">
        <v>10.54</v>
      </c>
      <c r="D14" s="25" t="s">
        <v>100</v>
      </c>
      <c r="E14" s="25">
        <v>30</v>
      </c>
      <c r="F14" s="64">
        <v>1.54</v>
      </c>
      <c r="G14" s="38"/>
      <c r="H14" s="39"/>
    </row>
    <row r="15" spans="1:8" ht="14.25">
      <c r="A15" s="24" t="s">
        <v>92</v>
      </c>
      <c r="B15" s="25">
        <v>14</v>
      </c>
      <c r="C15" s="31">
        <v>10.54</v>
      </c>
      <c r="D15" s="25"/>
      <c r="E15" s="25">
        <v>31</v>
      </c>
      <c r="F15" s="64"/>
      <c r="G15" s="38"/>
      <c r="H15" s="39"/>
    </row>
    <row r="16" spans="1:8" ht="13.5">
      <c r="A16" s="24" t="s">
        <v>93</v>
      </c>
      <c r="B16" s="25">
        <v>15</v>
      </c>
      <c r="C16" s="25"/>
      <c r="D16" s="25"/>
      <c r="E16" s="25">
        <v>32</v>
      </c>
      <c r="F16" s="64"/>
      <c r="G16" s="38"/>
      <c r="H16" s="39"/>
    </row>
    <row r="17" spans="1:8" ht="13.5">
      <c r="A17" s="24"/>
      <c r="B17" s="25">
        <v>16</v>
      </c>
      <c r="C17" s="25"/>
      <c r="D17" s="25"/>
      <c r="E17" s="25">
        <v>33</v>
      </c>
      <c r="F17" s="64"/>
      <c r="G17" s="38"/>
      <c r="H17" s="39"/>
    </row>
    <row r="18" spans="1:8" ht="14.25">
      <c r="A18" s="24" t="s">
        <v>46</v>
      </c>
      <c r="B18" s="25">
        <v>17</v>
      </c>
      <c r="C18" s="33">
        <v>256.52</v>
      </c>
      <c r="D18" s="25" t="s">
        <v>46</v>
      </c>
      <c r="E18" s="25">
        <v>34</v>
      </c>
      <c r="F18" s="40">
        <v>256.52</v>
      </c>
      <c r="G18" s="65"/>
      <c r="H18" s="66"/>
    </row>
    <row r="20" ht="14.25">
      <c r="A20" s="23" t="s">
        <v>101</v>
      </c>
    </row>
  </sheetData>
  <sheetProtection/>
  <mergeCells count="11">
    <mergeCell ref="F16:H16"/>
    <mergeCell ref="F17:H17"/>
    <mergeCell ref="F18:H18"/>
    <mergeCell ref="F12:H12"/>
    <mergeCell ref="F13:H13"/>
    <mergeCell ref="F14:H14"/>
    <mergeCell ref="F15:H15"/>
    <mergeCell ref="A1:H1"/>
    <mergeCell ref="A2:H2"/>
    <mergeCell ref="A3:C3"/>
    <mergeCell ref="D3:H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3"/>
  <sheetViews>
    <sheetView workbookViewId="0" topLeftCell="A1">
      <selection activeCell="D42" sqref="D42"/>
    </sheetView>
  </sheetViews>
  <sheetFormatPr defaultColWidth="9.140625" defaultRowHeight="12.75"/>
  <cols>
    <col min="1" max="1" width="12.7109375" style="0" customWidth="1"/>
    <col min="2" max="2" width="32.421875" style="0" customWidth="1"/>
    <col min="3" max="3" width="16.140625" style="0" customWidth="1"/>
    <col min="4" max="4" width="17.8515625" style="0" customWidth="1"/>
    <col min="5" max="5" width="13.7109375" style="0" customWidth="1"/>
  </cols>
  <sheetData>
    <row r="1" spans="1:5" ht="21">
      <c r="A1" s="51" t="s">
        <v>102</v>
      </c>
      <c r="B1" s="52"/>
      <c r="C1" s="52"/>
      <c r="D1" s="52"/>
      <c r="E1" s="52"/>
    </row>
    <row r="2" spans="1:5" ht="15">
      <c r="A2" s="53" t="s">
        <v>1</v>
      </c>
      <c r="B2" s="53"/>
      <c r="C2" s="53"/>
      <c r="D2" s="53"/>
      <c r="E2" s="53"/>
    </row>
    <row r="3" spans="1:5" ht="15">
      <c r="A3" s="54" t="s">
        <v>29</v>
      </c>
      <c r="B3" s="55"/>
      <c r="C3" s="67" t="s">
        <v>46</v>
      </c>
      <c r="D3" s="57" t="s">
        <v>80</v>
      </c>
      <c r="E3" s="57" t="s">
        <v>81</v>
      </c>
    </row>
    <row r="4" spans="1:5" ht="15">
      <c r="A4" s="15" t="s">
        <v>36</v>
      </c>
      <c r="B4" s="16" t="s">
        <v>37</v>
      </c>
      <c r="C4" s="58"/>
      <c r="D4" s="58"/>
      <c r="E4" s="58"/>
    </row>
    <row r="5" spans="1:5" ht="15">
      <c r="A5" s="56" t="s">
        <v>38</v>
      </c>
      <c r="B5" s="55"/>
      <c r="C5" s="16" t="s">
        <v>45</v>
      </c>
      <c r="D5" s="16" t="s">
        <v>103</v>
      </c>
      <c r="E5" s="16" t="s">
        <v>104</v>
      </c>
    </row>
    <row r="6" spans="1:5" ht="15">
      <c r="A6" s="54" t="s">
        <v>46</v>
      </c>
      <c r="B6" s="55"/>
      <c r="C6" s="17">
        <v>254.98</v>
      </c>
      <c r="D6" s="18">
        <v>201.55</v>
      </c>
      <c r="E6" s="18">
        <v>53.43</v>
      </c>
    </row>
    <row r="7" spans="1:5" ht="15">
      <c r="A7" s="16" t="s">
        <v>47</v>
      </c>
      <c r="B7" s="19" t="s">
        <v>48</v>
      </c>
      <c r="C7" s="19">
        <v>188.88</v>
      </c>
      <c r="D7" s="18">
        <v>135.45</v>
      </c>
      <c r="E7" s="18">
        <v>53.43</v>
      </c>
    </row>
    <row r="8" spans="1:5" ht="15">
      <c r="A8" s="16" t="s">
        <v>49</v>
      </c>
      <c r="B8" s="19" t="s">
        <v>105</v>
      </c>
      <c r="C8" s="19">
        <v>0.45</v>
      </c>
      <c r="D8" s="19">
        <v>0.45</v>
      </c>
      <c r="E8" s="18">
        <v>0</v>
      </c>
    </row>
    <row r="9" spans="1:5" ht="15">
      <c r="A9" s="16" t="s">
        <v>51</v>
      </c>
      <c r="B9" s="19" t="s">
        <v>52</v>
      </c>
      <c r="C9" s="19">
        <v>0.45</v>
      </c>
      <c r="D9" s="19">
        <v>0.45</v>
      </c>
      <c r="E9" s="18">
        <v>0</v>
      </c>
    </row>
    <row r="10" spans="1:5" ht="15">
      <c r="A10" s="16" t="s">
        <v>53</v>
      </c>
      <c r="B10" s="19" t="s">
        <v>54</v>
      </c>
      <c r="C10" s="19">
        <v>188.43</v>
      </c>
      <c r="D10" s="19">
        <v>135</v>
      </c>
      <c r="E10" s="18">
        <v>53.43</v>
      </c>
    </row>
    <row r="11" spans="1:5" ht="15">
      <c r="A11" s="16" t="s">
        <v>106</v>
      </c>
      <c r="B11" s="19" t="s">
        <v>55</v>
      </c>
      <c r="C11" s="19">
        <v>188.43</v>
      </c>
      <c r="D11" s="19">
        <v>135</v>
      </c>
      <c r="E11" s="18">
        <v>53.43</v>
      </c>
    </row>
    <row r="12" spans="1:5" ht="15">
      <c r="A12" s="16" t="s">
        <v>56</v>
      </c>
      <c r="B12" s="19" t="s">
        <v>57</v>
      </c>
      <c r="C12" s="19">
        <v>24.96</v>
      </c>
      <c r="D12" s="19">
        <v>24.96</v>
      </c>
      <c r="E12" s="18">
        <v>0</v>
      </c>
    </row>
    <row r="13" spans="1:5" ht="15">
      <c r="A13" s="16" t="s">
        <v>58</v>
      </c>
      <c r="B13" s="19" t="s">
        <v>59</v>
      </c>
      <c r="C13" s="19">
        <v>24.96</v>
      </c>
      <c r="D13" s="19">
        <v>24.96</v>
      </c>
      <c r="E13" s="18">
        <v>0</v>
      </c>
    </row>
    <row r="14" spans="1:5" ht="15">
      <c r="A14" s="16" t="s">
        <v>60</v>
      </c>
      <c r="B14" s="19" t="s">
        <v>61</v>
      </c>
      <c r="C14" s="19">
        <v>6.8</v>
      </c>
      <c r="D14" s="19">
        <v>6.8</v>
      </c>
      <c r="E14" s="18">
        <v>0</v>
      </c>
    </row>
    <row r="15" spans="1:5" ht="15">
      <c r="A15" s="16" t="s">
        <v>62</v>
      </c>
      <c r="B15" s="19" t="s">
        <v>63</v>
      </c>
      <c r="C15" s="19">
        <v>18.16</v>
      </c>
      <c r="D15" s="19">
        <v>18.16</v>
      </c>
      <c r="E15" s="18">
        <v>0</v>
      </c>
    </row>
    <row r="16" spans="1:5" ht="15">
      <c r="A16" s="16" t="s">
        <v>64</v>
      </c>
      <c r="B16" s="19" t="s">
        <v>65</v>
      </c>
      <c r="C16" s="19">
        <v>22.19</v>
      </c>
      <c r="D16" s="19">
        <v>22.19</v>
      </c>
      <c r="E16" s="18">
        <v>0</v>
      </c>
    </row>
    <row r="17" spans="1:5" ht="15">
      <c r="A17" s="16" t="s">
        <v>66</v>
      </c>
      <c r="B17" s="19" t="s">
        <v>67</v>
      </c>
      <c r="C17" s="19">
        <v>22.19</v>
      </c>
      <c r="D17" s="19">
        <v>22.19</v>
      </c>
      <c r="E17" s="18">
        <v>0</v>
      </c>
    </row>
    <row r="18" spans="1:5" ht="15">
      <c r="A18" s="16" t="s">
        <v>68</v>
      </c>
      <c r="B18" s="19" t="s">
        <v>69</v>
      </c>
      <c r="C18" s="19">
        <v>7.82</v>
      </c>
      <c r="D18" s="19">
        <v>7.82</v>
      </c>
      <c r="E18" s="18">
        <v>0</v>
      </c>
    </row>
    <row r="19" spans="1:5" ht="15">
      <c r="A19" s="20" t="s">
        <v>70</v>
      </c>
      <c r="B19" s="19" t="s">
        <v>71</v>
      </c>
      <c r="C19" s="19">
        <v>14.37</v>
      </c>
      <c r="D19" s="19">
        <v>14.37</v>
      </c>
      <c r="E19" s="21">
        <v>0</v>
      </c>
    </row>
    <row r="20" spans="1:5" ht="15">
      <c r="A20" s="16" t="s">
        <v>72</v>
      </c>
      <c r="B20" s="19" t="s">
        <v>73</v>
      </c>
      <c r="C20" s="19">
        <v>18.95</v>
      </c>
      <c r="D20" s="19">
        <v>18.95</v>
      </c>
      <c r="E20" s="18">
        <v>0</v>
      </c>
    </row>
    <row r="21" spans="1:5" ht="15">
      <c r="A21" s="16" t="s">
        <v>74</v>
      </c>
      <c r="B21" s="19" t="s">
        <v>75</v>
      </c>
      <c r="C21" s="19">
        <v>18.95</v>
      </c>
      <c r="D21" s="19">
        <v>18.95</v>
      </c>
      <c r="E21" s="18">
        <v>0</v>
      </c>
    </row>
    <row r="22" spans="1:5" ht="15">
      <c r="A22" s="22" t="s">
        <v>76</v>
      </c>
      <c r="B22" s="19" t="s">
        <v>77</v>
      </c>
      <c r="C22" s="19">
        <v>18.95</v>
      </c>
      <c r="D22" s="19">
        <v>18.95</v>
      </c>
      <c r="E22" s="18">
        <v>0</v>
      </c>
    </row>
    <row r="23" ht="14.25">
      <c r="A23" s="23" t="s">
        <v>107</v>
      </c>
    </row>
  </sheetData>
  <sheetProtection/>
  <mergeCells count="8">
    <mergeCell ref="A6:B6"/>
    <mergeCell ref="C3:C4"/>
    <mergeCell ref="D3:D4"/>
    <mergeCell ref="E3:E4"/>
    <mergeCell ref="A1:E1"/>
    <mergeCell ref="A2:E2"/>
    <mergeCell ref="A3:B3"/>
    <mergeCell ref="A5:B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42"/>
  <sheetViews>
    <sheetView workbookViewId="0" topLeftCell="A22">
      <selection activeCell="F41" activeCellId="1" sqref="C41 F41"/>
    </sheetView>
  </sheetViews>
  <sheetFormatPr defaultColWidth="9.140625" defaultRowHeight="12.75"/>
  <cols>
    <col min="1" max="1" width="9.421875" style="92" customWidth="1"/>
    <col min="2" max="2" width="23.140625" style="92" customWidth="1"/>
    <col min="3" max="3" width="14.57421875" style="92" customWidth="1"/>
    <col min="4" max="4" width="10.140625" style="92" customWidth="1"/>
    <col min="5" max="5" width="21.28125" style="92" customWidth="1"/>
    <col min="6" max="6" width="14.57421875" style="92" customWidth="1"/>
    <col min="7" max="16384" width="9.140625" style="92" customWidth="1"/>
  </cols>
  <sheetData>
    <row r="1" spans="1:6" ht="22.5">
      <c r="A1" s="91" t="s">
        <v>139</v>
      </c>
      <c r="B1" s="91"/>
      <c r="C1" s="91"/>
      <c r="D1" s="91"/>
      <c r="E1" s="91"/>
      <c r="F1" s="91"/>
    </row>
    <row r="2" ht="12.75" customHeight="1">
      <c r="A2" s="93"/>
    </row>
    <row r="3" spans="1:6" ht="14.25">
      <c r="A3" s="94"/>
      <c r="F3" s="94" t="s">
        <v>1</v>
      </c>
    </row>
    <row r="4" spans="1:6" s="96" customFormat="1" ht="19.5" customHeight="1">
      <c r="A4" s="95" t="s">
        <v>108</v>
      </c>
      <c r="B4" s="95"/>
      <c r="C4" s="95"/>
      <c r="D4" s="95" t="s">
        <v>109</v>
      </c>
      <c r="E4" s="95"/>
      <c r="F4" s="95"/>
    </row>
    <row r="5" spans="1:6" s="96" customFormat="1" ht="31.5" customHeight="1">
      <c r="A5" s="97" t="s">
        <v>110</v>
      </c>
      <c r="B5" s="97" t="s">
        <v>37</v>
      </c>
      <c r="C5" s="97" t="s">
        <v>91</v>
      </c>
      <c r="D5" s="97" t="s">
        <v>110</v>
      </c>
      <c r="E5" s="97" t="s">
        <v>37</v>
      </c>
      <c r="F5" s="97" t="s">
        <v>91</v>
      </c>
    </row>
    <row r="6" spans="1:6" s="100" customFormat="1" ht="18" customHeight="1">
      <c r="A6" s="98">
        <v>301</v>
      </c>
      <c r="B6" s="98" t="s">
        <v>111</v>
      </c>
      <c r="C6" s="99">
        <f>SUM(C7:C17)</f>
        <v>171.42999999999998</v>
      </c>
      <c r="D6" s="98">
        <v>302</v>
      </c>
      <c r="E6" s="98" t="s">
        <v>140</v>
      </c>
      <c r="F6" s="99">
        <f>SUM(F7:F33)</f>
        <v>23.319999999999997</v>
      </c>
    </row>
    <row r="7" spans="1:6" s="96" customFormat="1" ht="18" customHeight="1">
      <c r="A7" s="101">
        <v>30101</v>
      </c>
      <c r="B7" s="101" t="s">
        <v>141</v>
      </c>
      <c r="C7" s="97">
        <v>43.12</v>
      </c>
      <c r="D7" s="101">
        <v>30201</v>
      </c>
      <c r="E7" s="101" t="s">
        <v>142</v>
      </c>
      <c r="F7" s="97">
        <v>1.4</v>
      </c>
    </row>
    <row r="8" spans="1:6" s="96" customFormat="1" ht="18" customHeight="1">
      <c r="A8" s="101">
        <v>30102</v>
      </c>
      <c r="B8" s="101" t="s">
        <v>143</v>
      </c>
      <c r="C8" s="97">
        <v>32.13</v>
      </c>
      <c r="D8" s="101">
        <v>30202</v>
      </c>
      <c r="E8" s="101" t="s">
        <v>144</v>
      </c>
      <c r="F8" s="97">
        <v>0</v>
      </c>
    </row>
    <row r="9" spans="1:6" s="96" customFormat="1" ht="18" customHeight="1">
      <c r="A9" s="101">
        <v>30103</v>
      </c>
      <c r="B9" s="101" t="s">
        <v>145</v>
      </c>
      <c r="C9" s="97">
        <v>35.86</v>
      </c>
      <c r="D9" s="101">
        <v>30203</v>
      </c>
      <c r="E9" s="101" t="s">
        <v>146</v>
      </c>
      <c r="F9" s="97">
        <v>0</v>
      </c>
    </row>
    <row r="10" spans="1:6" s="96" customFormat="1" ht="18" customHeight="1">
      <c r="A10" s="101">
        <v>30108</v>
      </c>
      <c r="B10" s="101" t="s">
        <v>147</v>
      </c>
      <c r="C10" s="97">
        <v>1.01</v>
      </c>
      <c r="D10" s="101">
        <v>30204</v>
      </c>
      <c r="E10" s="101" t="s">
        <v>148</v>
      </c>
      <c r="F10" s="97">
        <v>0</v>
      </c>
    </row>
    <row r="11" spans="1:6" s="96" customFormat="1" ht="18" customHeight="1">
      <c r="A11" s="101">
        <v>30106</v>
      </c>
      <c r="B11" s="101" t="s">
        <v>149</v>
      </c>
      <c r="C11" s="97">
        <v>0</v>
      </c>
      <c r="D11" s="101">
        <v>30205</v>
      </c>
      <c r="E11" s="101" t="s">
        <v>150</v>
      </c>
      <c r="F11" s="97">
        <v>0.04</v>
      </c>
    </row>
    <row r="12" spans="1:6" s="96" customFormat="1" ht="18" customHeight="1">
      <c r="A12" s="101">
        <v>30107</v>
      </c>
      <c r="B12" s="101" t="s">
        <v>151</v>
      </c>
      <c r="C12" s="97">
        <v>0</v>
      </c>
      <c r="D12" s="101">
        <v>30206</v>
      </c>
      <c r="E12" s="101" t="s">
        <v>152</v>
      </c>
      <c r="F12" s="97">
        <v>1.18</v>
      </c>
    </row>
    <row r="13" spans="1:6" s="96" customFormat="1" ht="29.25" customHeight="1">
      <c r="A13" s="101">
        <v>30108</v>
      </c>
      <c r="B13" s="101" t="s">
        <v>153</v>
      </c>
      <c r="C13" s="97">
        <v>18.16</v>
      </c>
      <c r="D13" s="101">
        <v>30207</v>
      </c>
      <c r="E13" s="101" t="s">
        <v>154</v>
      </c>
      <c r="F13" s="97">
        <v>0.25</v>
      </c>
    </row>
    <row r="14" spans="1:6" s="96" customFormat="1" ht="18" customHeight="1">
      <c r="A14" s="101">
        <v>30109</v>
      </c>
      <c r="B14" s="101" t="s">
        <v>155</v>
      </c>
      <c r="C14" s="97">
        <v>0</v>
      </c>
      <c r="D14" s="101">
        <v>30208</v>
      </c>
      <c r="E14" s="101" t="s">
        <v>156</v>
      </c>
      <c r="F14" s="97">
        <v>0</v>
      </c>
    </row>
    <row r="15" spans="1:6" s="96" customFormat="1" ht="18" customHeight="1">
      <c r="A15" s="101" t="s">
        <v>200</v>
      </c>
      <c r="B15" s="101" t="s">
        <v>201</v>
      </c>
      <c r="C15" s="101">
        <v>7.82</v>
      </c>
      <c r="D15" s="101">
        <v>30209</v>
      </c>
      <c r="E15" s="101" t="s">
        <v>158</v>
      </c>
      <c r="F15" s="97">
        <v>0</v>
      </c>
    </row>
    <row r="16" spans="1:6" s="96" customFormat="1" ht="18" customHeight="1">
      <c r="A16" s="96">
        <v>30111</v>
      </c>
      <c r="B16" s="104" t="s">
        <v>202</v>
      </c>
      <c r="C16" s="96">
        <v>14.38</v>
      </c>
      <c r="D16" s="101">
        <v>30211</v>
      </c>
      <c r="E16" s="101" t="s">
        <v>159</v>
      </c>
      <c r="F16" s="97">
        <v>2.09</v>
      </c>
    </row>
    <row r="17" spans="1:6" s="96" customFormat="1" ht="18" customHeight="1">
      <c r="A17" s="101" t="s">
        <v>203</v>
      </c>
      <c r="B17" s="101" t="s">
        <v>114</v>
      </c>
      <c r="C17" s="101">
        <v>18.95</v>
      </c>
      <c r="D17" s="101">
        <v>30212</v>
      </c>
      <c r="E17" s="101" t="s">
        <v>160</v>
      </c>
      <c r="F17" s="97">
        <v>0</v>
      </c>
    </row>
    <row r="18" spans="1:6" s="96" customFormat="1" ht="18" customHeight="1">
      <c r="A18" s="101">
        <v>30199</v>
      </c>
      <c r="B18" s="101" t="s">
        <v>157</v>
      </c>
      <c r="C18" s="97">
        <v>0</v>
      </c>
      <c r="D18" s="101">
        <v>30213</v>
      </c>
      <c r="E18" s="101" t="s">
        <v>162</v>
      </c>
      <c r="F18" s="97">
        <v>0</v>
      </c>
    </row>
    <row r="19" spans="1:6" s="96" customFormat="1" ht="18" customHeight="1">
      <c r="A19" s="98">
        <v>303</v>
      </c>
      <c r="B19" s="98" t="s">
        <v>161</v>
      </c>
      <c r="C19" s="97">
        <v>6.8</v>
      </c>
      <c r="D19" s="101">
        <v>30214</v>
      </c>
      <c r="E19" s="101" t="s">
        <v>163</v>
      </c>
      <c r="F19" s="97">
        <v>0</v>
      </c>
    </row>
    <row r="20" spans="1:6" s="96" customFormat="1" ht="18" customHeight="1">
      <c r="A20" s="101">
        <v>30301</v>
      </c>
      <c r="B20" s="101" t="s">
        <v>112</v>
      </c>
      <c r="C20" s="97">
        <v>0</v>
      </c>
      <c r="D20" s="101">
        <v>30215</v>
      </c>
      <c r="E20" s="101" t="s">
        <v>165</v>
      </c>
      <c r="F20" s="97">
        <v>0.05</v>
      </c>
    </row>
    <row r="21" spans="1:6" s="96" customFormat="1" ht="18" customHeight="1">
      <c r="A21" s="101">
        <v>30302</v>
      </c>
      <c r="B21" s="101" t="s">
        <v>164</v>
      </c>
      <c r="C21" s="97">
        <v>6.8</v>
      </c>
      <c r="D21" s="101">
        <v>30216</v>
      </c>
      <c r="E21" s="101" t="s">
        <v>167</v>
      </c>
      <c r="F21" s="97">
        <v>0.43</v>
      </c>
    </row>
    <row r="22" spans="1:6" s="96" customFormat="1" ht="18" customHeight="1">
      <c r="A22" s="101">
        <v>30303</v>
      </c>
      <c r="B22" s="101" t="s">
        <v>166</v>
      </c>
      <c r="C22" s="97"/>
      <c r="D22" s="101">
        <v>30217</v>
      </c>
      <c r="E22" s="101" t="s">
        <v>169</v>
      </c>
      <c r="F22" s="97">
        <v>0.45</v>
      </c>
    </row>
    <row r="23" spans="1:6" s="96" customFormat="1" ht="18" customHeight="1">
      <c r="A23" s="101">
        <v>30304</v>
      </c>
      <c r="B23" s="101" t="s">
        <v>168</v>
      </c>
      <c r="C23" s="97"/>
      <c r="D23" s="101">
        <v>30218</v>
      </c>
      <c r="E23" s="101" t="s">
        <v>171</v>
      </c>
      <c r="F23" s="97">
        <v>0</v>
      </c>
    </row>
    <row r="24" spans="1:6" s="96" customFormat="1" ht="18" customHeight="1">
      <c r="A24" s="101">
        <v>30305</v>
      </c>
      <c r="B24" s="101" t="s">
        <v>170</v>
      </c>
      <c r="C24" s="97"/>
      <c r="D24" s="101">
        <v>30224</v>
      </c>
      <c r="E24" s="101" t="s">
        <v>173</v>
      </c>
      <c r="F24" s="97">
        <v>0</v>
      </c>
    </row>
    <row r="25" spans="1:6" s="96" customFormat="1" ht="18" customHeight="1">
      <c r="A25" s="101">
        <v>30306</v>
      </c>
      <c r="B25" s="101" t="s">
        <v>172</v>
      </c>
      <c r="C25" s="97"/>
      <c r="D25" s="101">
        <v>30225</v>
      </c>
      <c r="E25" s="101" t="s">
        <v>175</v>
      </c>
      <c r="F25" s="97">
        <v>0</v>
      </c>
    </row>
    <row r="26" spans="1:6" s="96" customFormat="1" ht="18" customHeight="1">
      <c r="A26" s="101">
        <v>30307</v>
      </c>
      <c r="B26" s="101" t="s">
        <v>174</v>
      </c>
      <c r="C26" s="97"/>
      <c r="D26" s="101">
        <v>30226</v>
      </c>
      <c r="E26" s="101" t="s">
        <v>177</v>
      </c>
      <c r="F26" s="97">
        <v>2.76</v>
      </c>
    </row>
    <row r="27" spans="1:6" s="96" customFormat="1" ht="18" customHeight="1">
      <c r="A27" s="101">
        <v>30308</v>
      </c>
      <c r="B27" s="101" t="s">
        <v>176</v>
      </c>
      <c r="C27" s="97"/>
      <c r="D27" s="101">
        <v>30227</v>
      </c>
      <c r="E27" s="101" t="s">
        <v>179</v>
      </c>
      <c r="F27" s="97">
        <v>0</v>
      </c>
    </row>
    <row r="28" spans="1:6" s="96" customFormat="1" ht="18" customHeight="1">
      <c r="A28" s="101">
        <v>30309</v>
      </c>
      <c r="B28" s="101" t="s">
        <v>178</v>
      </c>
      <c r="C28" s="97"/>
      <c r="D28" s="101">
        <v>30228</v>
      </c>
      <c r="E28" s="101" t="s">
        <v>181</v>
      </c>
      <c r="F28" s="97">
        <v>2.35</v>
      </c>
    </row>
    <row r="29" spans="1:6" s="96" customFormat="1" ht="18" customHeight="1">
      <c r="A29" s="101">
        <v>30310</v>
      </c>
      <c r="B29" s="101" t="s">
        <v>180</v>
      </c>
      <c r="C29" s="97"/>
      <c r="D29" s="101">
        <v>30229</v>
      </c>
      <c r="E29" s="101" t="s">
        <v>183</v>
      </c>
      <c r="F29" s="97">
        <v>0</v>
      </c>
    </row>
    <row r="30" spans="1:6" s="96" customFormat="1" ht="18" customHeight="1">
      <c r="A30" s="101">
        <v>30311</v>
      </c>
      <c r="B30" s="101" t="s">
        <v>182</v>
      </c>
      <c r="C30" s="97"/>
      <c r="D30" s="101">
        <v>30231</v>
      </c>
      <c r="E30" s="101" t="s">
        <v>185</v>
      </c>
      <c r="F30" s="97">
        <v>0</v>
      </c>
    </row>
    <row r="31" spans="1:6" s="96" customFormat="1" ht="18" customHeight="1">
      <c r="A31" s="101">
        <v>30312</v>
      </c>
      <c r="B31" s="101" t="s">
        <v>184</v>
      </c>
      <c r="C31" s="97"/>
      <c r="D31" s="101">
        <v>30239</v>
      </c>
      <c r="E31" s="101" t="s">
        <v>187</v>
      </c>
      <c r="F31" s="97">
        <v>9.12</v>
      </c>
    </row>
    <row r="32" spans="1:6" s="96" customFormat="1" ht="18" customHeight="1">
      <c r="A32" s="101">
        <v>30313</v>
      </c>
      <c r="B32" s="101" t="s">
        <v>186</v>
      </c>
      <c r="C32" s="97"/>
      <c r="D32" s="101">
        <v>30240</v>
      </c>
      <c r="E32" s="101" t="s">
        <v>189</v>
      </c>
      <c r="F32" s="97">
        <v>0</v>
      </c>
    </row>
    <row r="33" spans="1:6" s="96" customFormat="1" ht="18" customHeight="1">
      <c r="A33" s="101">
        <v>30314</v>
      </c>
      <c r="B33" s="101" t="s">
        <v>188</v>
      </c>
      <c r="C33" s="97"/>
      <c r="D33" s="101">
        <v>30299</v>
      </c>
      <c r="E33" s="101" t="s">
        <v>191</v>
      </c>
      <c r="F33" s="97">
        <v>3.2</v>
      </c>
    </row>
    <row r="34" spans="1:6" s="96" customFormat="1" ht="32.25" customHeight="1">
      <c r="A34" s="101">
        <v>30315</v>
      </c>
      <c r="B34" s="101" t="s">
        <v>190</v>
      </c>
      <c r="C34" s="97"/>
      <c r="D34" s="98">
        <v>304</v>
      </c>
      <c r="E34" s="98" t="s">
        <v>115</v>
      </c>
      <c r="F34" s="97">
        <v>0</v>
      </c>
    </row>
    <row r="35" spans="1:6" s="96" customFormat="1" ht="25.5" customHeight="1">
      <c r="A35" s="101">
        <v>30399</v>
      </c>
      <c r="B35" s="101" t="s">
        <v>192</v>
      </c>
      <c r="C35" s="97"/>
      <c r="D35" s="98">
        <v>305</v>
      </c>
      <c r="E35" s="98" t="s">
        <v>193</v>
      </c>
      <c r="F35" s="97">
        <v>0</v>
      </c>
    </row>
    <row r="36" spans="1:6" s="96" customFormat="1" ht="18" customHeight="1">
      <c r="A36" s="101"/>
      <c r="B36" s="101"/>
      <c r="C36" s="97"/>
      <c r="D36" s="98">
        <v>307</v>
      </c>
      <c r="E36" s="98" t="s">
        <v>194</v>
      </c>
      <c r="F36" s="97">
        <v>0</v>
      </c>
    </row>
    <row r="37" spans="1:6" s="96" customFormat="1" ht="18" customHeight="1">
      <c r="A37" s="101"/>
      <c r="B37" s="101"/>
      <c r="C37" s="97"/>
      <c r="D37" s="98">
        <v>308</v>
      </c>
      <c r="E37" s="98" t="s">
        <v>195</v>
      </c>
      <c r="F37" s="97">
        <v>0</v>
      </c>
    </row>
    <row r="38" spans="1:6" s="96" customFormat="1" ht="18" customHeight="1">
      <c r="A38" s="101"/>
      <c r="B38" s="101"/>
      <c r="C38" s="97"/>
      <c r="D38" s="98">
        <v>309</v>
      </c>
      <c r="E38" s="98" t="s">
        <v>196</v>
      </c>
      <c r="F38" s="97">
        <v>0</v>
      </c>
    </row>
    <row r="39" spans="1:6" s="96" customFormat="1" ht="18" customHeight="1">
      <c r="A39" s="101"/>
      <c r="B39" s="101"/>
      <c r="C39" s="97"/>
      <c r="D39" s="98">
        <v>310</v>
      </c>
      <c r="E39" s="98" t="s">
        <v>116</v>
      </c>
      <c r="F39" s="97">
        <v>0</v>
      </c>
    </row>
    <row r="40" spans="1:6" s="96" customFormat="1" ht="18" customHeight="1">
      <c r="A40" s="101"/>
      <c r="B40" s="101"/>
      <c r="C40" s="97"/>
      <c r="D40" s="98">
        <v>399</v>
      </c>
      <c r="E40" s="98" t="s">
        <v>197</v>
      </c>
      <c r="F40" s="97">
        <v>0</v>
      </c>
    </row>
    <row r="41" spans="1:6" s="96" customFormat="1" ht="18" customHeight="1">
      <c r="A41" s="102" t="s">
        <v>117</v>
      </c>
      <c r="B41" s="102"/>
      <c r="C41" s="99">
        <f>C6+C19</f>
        <v>178.23</v>
      </c>
      <c r="D41" s="102" t="s">
        <v>198</v>
      </c>
      <c r="E41" s="102"/>
      <c r="F41" s="99">
        <f>F6+F34+F35+F36+F37+F38+F39+F40</f>
        <v>23.319999999999997</v>
      </c>
    </row>
    <row r="42" s="96" customFormat="1" ht="12.75">
      <c r="A42" s="103" t="s">
        <v>199</v>
      </c>
    </row>
  </sheetData>
  <sheetProtection/>
  <mergeCells count="5">
    <mergeCell ref="A41:B41"/>
    <mergeCell ref="D41:E41"/>
    <mergeCell ref="A1:F1"/>
    <mergeCell ref="A4:C4"/>
    <mergeCell ref="D4:F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A10" sqref="A10:L10"/>
    </sheetView>
  </sheetViews>
  <sheetFormatPr defaultColWidth="9.140625" defaultRowHeight="12.75"/>
  <sheetData>
    <row r="1" spans="1:12" ht="45.75" customHeight="1">
      <c r="A1" s="41" t="s">
        <v>118</v>
      </c>
      <c r="B1" s="41"/>
      <c r="C1" s="41"/>
      <c r="D1" s="41"/>
      <c r="E1" s="41"/>
      <c r="F1" s="41"/>
      <c r="G1" s="41"/>
      <c r="H1" s="41"/>
      <c r="I1" s="41"/>
      <c r="J1" s="41"/>
      <c r="K1" s="41"/>
      <c r="L1" s="41"/>
    </row>
    <row r="2" spans="1:12" ht="26.25" customHeight="1">
      <c r="A2" s="68" t="s">
        <v>1</v>
      </c>
      <c r="B2" s="68"/>
      <c r="C2" s="68"/>
      <c r="D2" s="68"/>
      <c r="E2" s="68"/>
      <c r="F2" s="68"/>
      <c r="G2" s="68"/>
      <c r="H2" s="68"/>
      <c r="I2" s="68"/>
      <c r="J2" s="68"/>
      <c r="K2" s="68"/>
      <c r="L2" s="68"/>
    </row>
    <row r="3" spans="1:12" ht="14.25">
      <c r="A3" s="69" t="s">
        <v>119</v>
      </c>
      <c r="B3" s="70"/>
      <c r="C3" s="70"/>
      <c r="D3" s="70"/>
      <c r="E3" s="70"/>
      <c r="F3" s="71"/>
      <c r="G3" s="69" t="s">
        <v>120</v>
      </c>
      <c r="H3" s="70"/>
      <c r="I3" s="70"/>
      <c r="J3" s="70"/>
      <c r="K3" s="70"/>
      <c r="L3" s="71"/>
    </row>
    <row r="4" spans="1:12" ht="27.75" customHeight="1">
      <c r="A4" s="74" t="s">
        <v>46</v>
      </c>
      <c r="B4" s="7" t="s">
        <v>121</v>
      </c>
      <c r="C4" s="77" t="s">
        <v>122</v>
      </c>
      <c r="D4" s="78"/>
      <c r="E4" s="79"/>
      <c r="F4" s="74" t="s">
        <v>113</v>
      </c>
      <c r="G4" s="74" t="s">
        <v>46</v>
      </c>
      <c r="H4" s="7" t="s">
        <v>121</v>
      </c>
      <c r="I4" s="77" t="s">
        <v>122</v>
      </c>
      <c r="J4" s="78"/>
      <c r="K4" s="79"/>
      <c r="L4" s="74" t="s">
        <v>123</v>
      </c>
    </row>
    <row r="5" spans="1:12" ht="13.5" customHeight="1">
      <c r="A5" s="75"/>
      <c r="B5" s="8"/>
      <c r="C5" s="80"/>
      <c r="D5" s="81"/>
      <c r="E5" s="82"/>
      <c r="F5" s="75"/>
      <c r="G5" s="75"/>
      <c r="H5" s="8"/>
      <c r="I5" s="80"/>
      <c r="J5" s="81"/>
      <c r="K5" s="82"/>
      <c r="L5" s="75"/>
    </row>
    <row r="6" spans="1:12" ht="41.25">
      <c r="A6" s="76"/>
      <c r="B6" s="7" t="s">
        <v>124</v>
      </c>
      <c r="C6" s="5" t="s">
        <v>125</v>
      </c>
      <c r="D6" s="5" t="s">
        <v>126</v>
      </c>
      <c r="E6" s="5" t="s">
        <v>127</v>
      </c>
      <c r="F6" s="75"/>
      <c r="G6" s="76"/>
      <c r="H6" s="7" t="s">
        <v>124</v>
      </c>
      <c r="I6" s="5" t="s">
        <v>125</v>
      </c>
      <c r="J6" s="5" t="s">
        <v>126</v>
      </c>
      <c r="K6" s="5" t="s">
        <v>127</v>
      </c>
      <c r="L6" s="75"/>
    </row>
    <row r="7" spans="1:12" ht="14.25">
      <c r="A7" s="2">
        <v>1</v>
      </c>
      <c r="B7" s="5">
        <v>2</v>
      </c>
      <c r="C7" s="5">
        <v>3</v>
      </c>
      <c r="D7" s="5">
        <v>4</v>
      </c>
      <c r="E7" s="5">
        <v>5</v>
      </c>
      <c r="F7" s="5">
        <v>6</v>
      </c>
      <c r="G7" s="5">
        <v>7</v>
      </c>
      <c r="H7" s="5">
        <v>8</v>
      </c>
      <c r="I7" s="5">
        <v>9</v>
      </c>
      <c r="J7" s="5">
        <v>10</v>
      </c>
      <c r="K7" s="5">
        <v>11</v>
      </c>
      <c r="L7" s="5">
        <v>12</v>
      </c>
    </row>
    <row r="8" spans="1:12" ht="12.75">
      <c r="A8" s="9">
        <v>3.22</v>
      </c>
      <c r="B8" s="10" t="s">
        <v>128</v>
      </c>
      <c r="C8" s="11">
        <v>3.22</v>
      </c>
      <c r="D8" s="12" t="s">
        <v>128</v>
      </c>
      <c r="E8" s="13">
        <v>0</v>
      </c>
      <c r="F8" s="11">
        <v>3.22</v>
      </c>
      <c r="G8" s="11">
        <v>3.22</v>
      </c>
      <c r="H8" s="14">
        <v>0</v>
      </c>
      <c r="I8" s="14">
        <v>3.22</v>
      </c>
      <c r="J8" s="14">
        <v>0</v>
      </c>
      <c r="K8" s="14">
        <v>0</v>
      </c>
      <c r="L8" s="14">
        <v>3.22</v>
      </c>
    </row>
    <row r="10" spans="1:12" ht="31.5" customHeight="1">
      <c r="A10" s="72" t="s">
        <v>129</v>
      </c>
      <c r="B10" s="73"/>
      <c r="C10" s="73"/>
      <c r="D10" s="73"/>
      <c r="E10" s="73"/>
      <c r="F10" s="73"/>
      <c r="G10" s="73"/>
      <c r="H10" s="73"/>
      <c r="I10" s="73"/>
      <c r="J10" s="73"/>
      <c r="K10" s="73"/>
      <c r="L10" s="73"/>
    </row>
  </sheetData>
  <sheetProtection/>
  <mergeCells count="11">
    <mergeCell ref="A10:L10"/>
    <mergeCell ref="A4:A6"/>
    <mergeCell ref="F4:F6"/>
    <mergeCell ref="G4:G6"/>
    <mergeCell ref="L4:L6"/>
    <mergeCell ref="C4:E5"/>
    <mergeCell ref="I4:K5"/>
    <mergeCell ref="A1:L1"/>
    <mergeCell ref="A2:L2"/>
    <mergeCell ref="A3:F3"/>
    <mergeCell ref="G3:L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7"/>
  <sheetViews>
    <sheetView tabSelected="1" workbookViewId="0" topLeftCell="A1">
      <selection activeCell="J26" sqref="J26"/>
    </sheetView>
  </sheetViews>
  <sheetFormatPr defaultColWidth="9.140625" defaultRowHeight="12.75"/>
  <sheetData>
    <row r="1" spans="1:13" ht="27" customHeight="1">
      <c r="A1" s="83" t="s">
        <v>130</v>
      </c>
      <c r="B1" s="83"/>
      <c r="C1" s="83"/>
      <c r="D1" s="83"/>
      <c r="E1" s="83"/>
      <c r="F1" s="83"/>
      <c r="G1" s="83"/>
      <c r="H1" s="83"/>
      <c r="I1" s="83"/>
      <c r="J1" s="83"/>
      <c r="K1" s="83"/>
      <c r="L1" s="83"/>
      <c r="M1" s="6"/>
    </row>
    <row r="2" spans="1:13" ht="14.25">
      <c r="A2" s="1"/>
      <c r="B2" s="1"/>
      <c r="C2" s="1"/>
      <c r="D2" s="1"/>
      <c r="E2" s="1"/>
      <c r="F2" s="1"/>
      <c r="G2" s="1"/>
      <c r="H2" s="1"/>
      <c r="I2" s="1"/>
      <c r="J2" s="1"/>
      <c r="K2" s="59" t="s">
        <v>1</v>
      </c>
      <c r="L2" s="59"/>
      <c r="M2" s="6"/>
    </row>
    <row r="3" spans="1:13" ht="14.25">
      <c r="A3" s="74" t="s">
        <v>36</v>
      </c>
      <c r="B3" s="74" t="s">
        <v>37</v>
      </c>
      <c r="C3" s="84" t="s">
        <v>131</v>
      </c>
      <c r="D3" s="85"/>
      <c r="E3" s="86"/>
      <c r="F3" s="88" t="s">
        <v>132</v>
      </c>
      <c r="G3" s="84" t="s">
        <v>133</v>
      </c>
      <c r="H3" s="85"/>
      <c r="I3" s="86"/>
      <c r="J3" s="84" t="s">
        <v>100</v>
      </c>
      <c r="K3" s="85"/>
      <c r="L3" s="86"/>
      <c r="M3" s="6"/>
    </row>
    <row r="4" spans="1:13" ht="27" customHeight="1">
      <c r="A4" s="75"/>
      <c r="B4" s="75"/>
      <c r="C4" s="88" t="s">
        <v>46</v>
      </c>
      <c r="D4" s="88" t="s">
        <v>134</v>
      </c>
      <c r="E4" s="88" t="s">
        <v>135</v>
      </c>
      <c r="F4" s="90"/>
      <c r="G4" s="88" t="s">
        <v>46</v>
      </c>
      <c r="H4" s="88" t="s">
        <v>80</v>
      </c>
      <c r="I4" s="88" t="s">
        <v>81</v>
      </c>
      <c r="J4" s="88" t="s">
        <v>46</v>
      </c>
      <c r="K4" s="88" t="s">
        <v>134</v>
      </c>
      <c r="L4" s="88" t="s">
        <v>136</v>
      </c>
      <c r="M4" s="6"/>
    </row>
    <row r="5" spans="1:13" ht="12.75">
      <c r="A5" s="76"/>
      <c r="B5" s="76"/>
      <c r="C5" s="89"/>
      <c r="D5" s="89"/>
      <c r="E5" s="89"/>
      <c r="F5" s="89"/>
      <c r="G5" s="89"/>
      <c r="H5" s="89"/>
      <c r="I5" s="89"/>
      <c r="J5" s="89"/>
      <c r="K5" s="89"/>
      <c r="L5" s="89"/>
      <c r="M5" s="6"/>
    </row>
    <row r="6" spans="1:13" ht="14.25">
      <c r="A6" s="69" t="s">
        <v>137</v>
      </c>
      <c r="B6" s="71"/>
      <c r="C6" s="3"/>
      <c r="D6" s="3"/>
      <c r="E6" s="3"/>
      <c r="F6" s="3"/>
      <c r="G6" s="4"/>
      <c r="H6" s="4"/>
      <c r="I6" s="4"/>
      <c r="J6" s="4"/>
      <c r="K6" s="4"/>
      <c r="L6" s="4"/>
      <c r="M6" s="6"/>
    </row>
    <row r="7" spans="1:13" ht="14.25">
      <c r="A7" s="2"/>
      <c r="B7" s="5"/>
      <c r="C7" s="4"/>
      <c r="D7" s="4"/>
      <c r="E7" s="4"/>
      <c r="F7" s="4"/>
      <c r="G7" s="4"/>
      <c r="H7" s="4"/>
      <c r="I7" s="4"/>
      <c r="J7" s="4"/>
      <c r="K7" s="4"/>
      <c r="L7" s="4"/>
      <c r="M7" s="6"/>
    </row>
    <row r="8" spans="1:13" ht="14.25">
      <c r="A8" s="2"/>
      <c r="B8" s="5"/>
      <c r="C8" s="4"/>
      <c r="D8" s="4"/>
      <c r="E8" s="4"/>
      <c r="F8" s="4"/>
      <c r="G8" s="4"/>
      <c r="H8" s="4"/>
      <c r="I8" s="4"/>
      <c r="J8" s="4"/>
      <c r="K8" s="4"/>
      <c r="L8" s="4"/>
      <c r="M8" s="6"/>
    </row>
    <row r="9" spans="1:13" ht="14.25">
      <c r="A9" s="2"/>
      <c r="B9" s="5"/>
      <c r="C9" s="4"/>
      <c r="D9" s="4"/>
      <c r="E9" s="4"/>
      <c r="F9" s="4"/>
      <c r="G9" s="4"/>
      <c r="H9" s="4"/>
      <c r="I9" s="4"/>
      <c r="J9" s="4"/>
      <c r="K9" s="4"/>
      <c r="L9" s="4"/>
      <c r="M9" s="6"/>
    </row>
    <row r="10" spans="1:13" ht="14.25">
      <c r="A10" s="2"/>
      <c r="B10" s="5"/>
      <c r="C10" s="4"/>
      <c r="D10" s="4"/>
      <c r="E10" s="4"/>
      <c r="F10" s="4"/>
      <c r="G10" s="4"/>
      <c r="H10" s="4"/>
      <c r="I10" s="4"/>
      <c r="J10" s="4"/>
      <c r="K10" s="4"/>
      <c r="L10" s="4"/>
      <c r="M10" s="6"/>
    </row>
    <row r="11" spans="1:13" ht="14.25">
      <c r="A11" s="2"/>
      <c r="B11" s="5"/>
      <c r="C11" s="4"/>
      <c r="D11" s="4"/>
      <c r="E11" s="4"/>
      <c r="F11" s="4"/>
      <c r="G11" s="4"/>
      <c r="H11" s="4"/>
      <c r="I11" s="4"/>
      <c r="J11" s="4"/>
      <c r="K11" s="4"/>
      <c r="L11" s="4"/>
      <c r="M11" s="6"/>
    </row>
    <row r="12" spans="1:13" ht="14.25">
      <c r="A12" s="2"/>
      <c r="B12" s="5"/>
      <c r="C12" s="4"/>
      <c r="D12" s="4"/>
      <c r="E12" s="4"/>
      <c r="F12" s="4"/>
      <c r="G12" s="4"/>
      <c r="H12" s="4"/>
      <c r="I12" s="4"/>
      <c r="J12" s="4"/>
      <c r="K12" s="4"/>
      <c r="L12" s="4"/>
      <c r="M12" s="6"/>
    </row>
    <row r="13" spans="1:13" ht="14.25">
      <c r="A13" s="2"/>
      <c r="B13" s="5"/>
      <c r="C13" s="4"/>
      <c r="D13" s="4"/>
      <c r="E13" s="4"/>
      <c r="F13" s="4"/>
      <c r="G13" s="4"/>
      <c r="H13" s="4"/>
      <c r="I13" s="4"/>
      <c r="J13" s="4"/>
      <c r="K13" s="4"/>
      <c r="L13" s="4"/>
      <c r="M13" s="6"/>
    </row>
    <row r="14" spans="1:13" ht="14.25">
      <c r="A14" s="2"/>
      <c r="B14" s="5"/>
      <c r="C14" s="4"/>
      <c r="D14" s="4"/>
      <c r="E14" s="4"/>
      <c r="F14" s="4"/>
      <c r="G14" s="4"/>
      <c r="H14" s="4"/>
      <c r="I14" s="4"/>
      <c r="J14" s="4"/>
      <c r="K14" s="4"/>
      <c r="L14" s="4"/>
      <c r="M14" s="6"/>
    </row>
    <row r="15" spans="1:13" ht="14.25">
      <c r="A15" s="2"/>
      <c r="B15" s="5"/>
      <c r="C15" s="4"/>
      <c r="D15" s="4"/>
      <c r="E15" s="4"/>
      <c r="F15" s="4"/>
      <c r="G15" s="4"/>
      <c r="H15" s="4"/>
      <c r="I15" s="4"/>
      <c r="J15" s="4"/>
      <c r="K15" s="4"/>
      <c r="L15" s="4"/>
      <c r="M15" s="6"/>
    </row>
    <row r="17" spans="2:12" ht="69" customHeight="1">
      <c r="B17" s="87" t="s">
        <v>138</v>
      </c>
      <c r="C17" s="87"/>
      <c r="D17" s="87"/>
      <c r="E17" s="87"/>
      <c r="F17" s="87"/>
      <c r="G17" s="87"/>
      <c r="H17" s="87"/>
      <c r="I17" s="87"/>
      <c r="J17" s="87"/>
      <c r="K17" s="87"/>
      <c r="L17" s="87"/>
    </row>
  </sheetData>
  <sheetProtection/>
  <mergeCells count="19">
    <mergeCell ref="I4:I5"/>
    <mergeCell ref="J4:J5"/>
    <mergeCell ref="K4:K5"/>
    <mergeCell ref="L4:L5"/>
    <mergeCell ref="A6:B6"/>
    <mergeCell ref="B17:L17"/>
    <mergeCell ref="A3:A5"/>
    <mergeCell ref="B3:B5"/>
    <mergeCell ref="C4:C5"/>
    <mergeCell ref="D4:D5"/>
    <mergeCell ref="E4:E5"/>
    <mergeCell ref="F3:F5"/>
    <mergeCell ref="G4:G5"/>
    <mergeCell ref="H4:H5"/>
    <mergeCell ref="A1:L1"/>
    <mergeCell ref="K2:L2"/>
    <mergeCell ref="C3:E3"/>
    <mergeCell ref="G3:I3"/>
    <mergeCell ref="J3:L3"/>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雨林木风</cp:lastModifiedBy>
  <dcterms:created xsi:type="dcterms:W3CDTF">2020-07-24T01:15:51Z</dcterms:created>
  <dcterms:modified xsi:type="dcterms:W3CDTF">2020-09-11T02:24:47Z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true</vt:bool>
  </property>
</Properties>
</file>