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80" windowHeight="10515" tabRatio="622"/>
  </bookViews>
  <sheets>
    <sheet name="预备项目" sheetId="2" r:id="rId1"/>
  </sheets>
  <definedNames>
    <definedName name="_xlnm._FilterDatabase" localSheetId="0" hidden="1">预备项目!$A$4:$J$215</definedName>
    <definedName name="_xlnm.Print_Titles" localSheetId="0">预备项目!$2:$4</definedName>
  </definedNames>
  <calcPr calcId="144525"/>
</workbook>
</file>

<file path=xl/sharedStrings.xml><?xml version="1.0" encoding="utf-8"?>
<sst xmlns="http://schemas.openxmlformats.org/spreadsheetml/2006/main" count="1696" uniqueCount="633">
  <si>
    <t>附件4</t>
  </si>
  <si>
    <t>柳州市2020年市级层面统筹推进重大项目调整后计划表（预备项目）</t>
  </si>
  <si>
    <t>序号</t>
  </si>
  <si>
    <t>项目领域</t>
  </si>
  <si>
    <t>行业类型</t>
  </si>
  <si>
    <t>项目名称</t>
  </si>
  <si>
    <t>项目业主</t>
  </si>
  <si>
    <t>责任单位</t>
  </si>
  <si>
    <t>建设地点</t>
  </si>
  <si>
    <t>主要建设内容及规模</t>
  </si>
  <si>
    <t>总投资（万元）</t>
  </si>
  <si>
    <t>资金来源</t>
  </si>
  <si>
    <t>210项</t>
  </si>
  <si>
    <t>合计</t>
  </si>
  <si>
    <t>基础设施</t>
  </si>
  <si>
    <t>交通-铁路</t>
  </si>
  <si>
    <t>柳州至三江城际铁路</t>
  </si>
  <si>
    <t>轨道集团</t>
  </si>
  <si>
    <t>市重点办
涉县区政府</t>
  </si>
  <si>
    <t>柳州市</t>
  </si>
  <si>
    <t>线路长225公里，客运专线、双线，速度目标值350公里/小时。</t>
  </si>
  <si>
    <t>上级资金
业主自筹</t>
  </si>
  <si>
    <t>黔桂铁路扩能改造</t>
  </si>
  <si>
    <t>中铁南宁局集团</t>
  </si>
  <si>
    <t>国铁Ⅰ级、双线、160公里/小时，全长482公里（广西段267公里）。</t>
  </si>
  <si>
    <t>业主自筹</t>
  </si>
  <si>
    <t>柳州至河池城际铁路</t>
  </si>
  <si>
    <t>自治区铁建办</t>
  </si>
  <si>
    <t>全长163公里，技术标准为客运专线、双线，速度目标值250公里/小时。</t>
  </si>
  <si>
    <t>柳州经梧州至广州铁路</t>
  </si>
  <si>
    <t>待定</t>
  </si>
  <si>
    <t>国铁I级、双线，速度160公里/小时，正线长度445公里（其中广西段252公里）。</t>
  </si>
  <si>
    <t>重庆涪陵至柳州铁路</t>
  </si>
  <si>
    <t>国铁Ⅰ级、单线、160公里/小时，全长712公里（广西段142公里）。</t>
  </si>
  <si>
    <t>柳州经贺州至韶关铁路</t>
  </si>
  <si>
    <t>全长465公里，国铁I级、双线、160公里/小时，区内里程约304公里。</t>
  </si>
  <si>
    <t>财政拨款
业主自筹</t>
  </si>
  <si>
    <t>南宁经柳州至衡阳高铁</t>
  </si>
  <si>
    <t>全长692公里（广西段509公里）客运专线，双线、350公里/小时。</t>
  </si>
  <si>
    <t>河池经柳州至贺州高铁</t>
  </si>
  <si>
    <t>全长370公里，客运专线、双线、350公里/小时。</t>
  </si>
  <si>
    <t>交通-场站</t>
  </si>
  <si>
    <t>北部生态新区综合交通枢纽</t>
  </si>
  <si>
    <t>北城集团</t>
  </si>
  <si>
    <t>北部生态新区管委会</t>
  </si>
  <si>
    <t>北部生态新区</t>
  </si>
  <si>
    <t>在新区建设大型公共交通等综合性交通枢纽，依托高铁经济带、柳州汽车城有利条件，构建新型综合交通体系。</t>
  </si>
  <si>
    <t>柳东新区（官塘）综合客运枢纽</t>
  </si>
  <si>
    <t>东城集团</t>
  </si>
  <si>
    <t>柳东新区管委会</t>
  </si>
  <si>
    <t>柳东新区</t>
  </si>
  <si>
    <t>设计日均旅客发送量为1.5万人次。</t>
  </si>
  <si>
    <t>三江县综合客运站</t>
  </si>
  <si>
    <t>三江县瑞通公司</t>
  </si>
  <si>
    <t>三江县政府</t>
  </si>
  <si>
    <t>三江县</t>
  </si>
  <si>
    <t>规划用地面积100亩，班车、公交车、出租车、旅游集散中心、新能源电桩等一站式服务车站。</t>
  </si>
  <si>
    <t>交通-公路</t>
  </si>
  <si>
    <t>白露至凤凰河沿江道路</t>
  </si>
  <si>
    <t>城建集团</t>
  </si>
  <si>
    <t>柳北区政府</t>
  </si>
  <si>
    <t>柳北区</t>
  </si>
  <si>
    <t>建设白露至凤凰河规划道路。</t>
  </si>
  <si>
    <t>大桥至里雍公路提级改造工程</t>
  </si>
  <si>
    <t>市交通局</t>
  </si>
  <si>
    <t>鱼峰区</t>
  </si>
  <si>
    <t>二级公路，县道，全长23.5公里。</t>
  </si>
  <si>
    <t>上级拨款   
业主自筹</t>
  </si>
  <si>
    <t>乡乡通二级（或三级）公路（资源路、旅游路、产业路）</t>
  </si>
  <si>
    <t>柳南区交通局
鱼峰区交通局
鹿寨县交通局
融安县交通局
三江县交通局</t>
  </si>
  <si>
    <t>柳南区
鱼峰区
鹿寨县            融安县            三江县</t>
  </si>
  <si>
    <t>实施项目20个，二级公路227.2公里，三级公路164.6公里。</t>
  </si>
  <si>
    <t>上级资金
业主自筹
市级补助</t>
  </si>
  <si>
    <t>雒容至导江二级公路工程（马步水库段）</t>
  </si>
  <si>
    <t>全长9.1公里，路基宽度10米，二级公路，双向两车道，设计速度60公里/小时。</t>
  </si>
  <si>
    <t>雒容至江口二级公路</t>
  </si>
  <si>
    <t>全长15公里，红线宽12米，设计速度60公里/小时。</t>
  </si>
  <si>
    <t>鹿寨城北至柳东新区东塘一级公路</t>
  </si>
  <si>
    <t>全长8.702公里，红线宽24.5米，设计速度80公里/小时。</t>
  </si>
  <si>
    <t>鹿寨北站至柳东新区一级公路</t>
  </si>
  <si>
    <t>全长15.230公里，红线宽24.5米，设计速度80公里/小时。</t>
  </si>
  <si>
    <t>S507沙塘至洛满公路二级公路</t>
  </si>
  <si>
    <t>广西新发展集团</t>
  </si>
  <si>
    <t>市交通局
北部生态新区管委会          柳南区政府</t>
  </si>
  <si>
    <t>北部生态新区
柳南区</t>
  </si>
  <si>
    <t>二级公路，全长16公里，包含一座大桥，设计速度60公里/小时，路基宽12米。</t>
  </si>
  <si>
    <t>国道G323绕城公路（三柳高速出口至拟建柳城大桥）</t>
  </si>
  <si>
    <t>柳城县交通局</t>
  </si>
  <si>
    <t>柳城县政府</t>
  </si>
  <si>
    <t>柳城县</t>
  </si>
  <si>
    <t>6公里二级公路，路基宽12米。主要建设：路基、路面、桥涵、防护工程。</t>
  </si>
  <si>
    <t>柳城县2018年县、乡、村公路提升项目</t>
  </si>
  <si>
    <t>约20公里的县、乡、村公路提级改造。</t>
  </si>
  <si>
    <t>柳城县大埔至太平公路</t>
  </si>
  <si>
    <t>柳城县祥瑞交投公司</t>
  </si>
  <si>
    <t>三级公路，全长16.9公里，路基宽7.5米。</t>
  </si>
  <si>
    <t>柳城县凤山至社冲段二级公路</t>
  </si>
  <si>
    <t>约20公里二级公路；主要建设：路基、路面、桥涵、防护工程。</t>
  </si>
  <si>
    <t>S210柳城马山至来宾凤凰二级公路</t>
  </si>
  <si>
    <t>市交通局
柳城县政府
柳南区政府
柳江区政府</t>
  </si>
  <si>
    <t>柳城县
柳南区
柳江区</t>
  </si>
  <si>
    <t>二级公路，全长79公里，境内65公里，设计速度60公里/小时，路基宽10米。</t>
  </si>
  <si>
    <t>鹿寨县黄冕至拉沟公路</t>
  </si>
  <si>
    <t>鹿寨县鹿之联投资有限责任公司</t>
  </si>
  <si>
    <t>鹿寨县政府</t>
  </si>
  <si>
    <t>鹿寨县</t>
  </si>
  <si>
    <t>黄冕至拉沟二级公路全长33公里。</t>
  </si>
  <si>
    <t>上级资金
财政配套</t>
  </si>
  <si>
    <t>鹿寨县导江至四排公路</t>
  </si>
  <si>
    <t>导江至四排二级公路全长30公里。</t>
  </si>
  <si>
    <t>鹿寨县江口至雒容二级公路</t>
  </si>
  <si>
    <t>鹿寨县政府
柳东新区管委会</t>
  </si>
  <si>
    <t>鹿寨县
柳东新区</t>
  </si>
  <si>
    <t>全长18公里，鹿寨境内7公里，柳东新区境内11公里。</t>
  </si>
  <si>
    <t>企业自筹</t>
  </si>
  <si>
    <t>雒容至江口公路</t>
  </si>
  <si>
    <t>鹿寨县交通局</t>
  </si>
  <si>
    <t>二级公路，全长18公里，鹿寨境内7公里，柳东新区境内11公里。</t>
  </si>
  <si>
    <t>鹿寨县导江至雒容公路</t>
  </si>
  <si>
    <t>二级公路，全长22公里，鹿寨境内11公里，柳东新区境内11公里。</t>
  </si>
  <si>
    <t>桂林至柳州高速公路改扩建工程</t>
  </si>
  <si>
    <t>广西交通投资集团</t>
  </si>
  <si>
    <t>市交通局
鹿寨县政府</t>
  </si>
  <si>
    <t>高速公路，全长100公里，柳州市境内长约48公里，设计速度120公里，局部路段设计速度100公里/小时。</t>
  </si>
  <si>
    <t>S208鹿寨高坡至中渡公路</t>
  </si>
  <si>
    <t>S208高坡至中渡二级公路，全长18公里，路基宽12米。</t>
  </si>
  <si>
    <t>鹿寨县城北至雒容公路</t>
  </si>
  <si>
    <t>一级公路，全长15公里，鹿寨境内10公里，柳东新区境内5公里。</t>
  </si>
  <si>
    <t>鹿寨县北站至华侨农场公路</t>
  </si>
  <si>
    <t>鹿寨县政府
柳城县政府
北部生态新区管委会</t>
  </si>
  <si>
    <t>鹿寨县
柳城县
北部生态新区</t>
  </si>
  <si>
    <t>全长13公里。</t>
  </si>
  <si>
    <t>融安县浮石镇三千经起西至东起至大良二级公路</t>
  </si>
  <si>
    <t>融安县交通局</t>
  </si>
  <si>
    <t>融安县政府</t>
  </si>
  <si>
    <t>融安县</t>
  </si>
  <si>
    <t>里程41公里，路基宽8.5米，路面宽7.5米。</t>
  </si>
  <si>
    <t>上级资金</t>
  </si>
  <si>
    <t>融安县长安至大坡乡福上村二级公路</t>
  </si>
  <si>
    <t>里程30公里，路基宽8.5米，路面宽7.5米。</t>
  </si>
  <si>
    <t>融安县东起经沙子至泗顶二级公路</t>
  </si>
  <si>
    <t>融安县大将龙妙至大坡星上村拿马屯三级公路</t>
  </si>
  <si>
    <t>里程42公里，路基宽7.5米，路面宽6.5米。</t>
  </si>
  <si>
    <t>融安县长安红卫至浮石一级公路（改扩建）工程</t>
  </si>
  <si>
    <t>建设里程9公里，一级公路，设计时速80公里/小时，路面宽度40米。</t>
  </si>
  <si>
    <t>龙胜县滩底经板榄、大将、长安至融水安陲二级公路</t>
  </si>
  <si>
    <t>里程70公里，路基宽8.5米，路面宽7.5米。</t>
  </si>
  <si>
    <t>三江融安界（和平）经板榄、雅瑶、大坡、泗顶、三坡、沙子古益、桥板古板至融安鹿寨界（屯秋）三级公路</t>
  </si>
  <si>
    <t>里程140公里，路基宽8.5米，路面宽7.5米。</t>
  </si>
  <si>
    <t>融水融安界（和睦）经巷口、潭头、大良、石门、新寨、沙子古益至桥板古板、屯秋二级公路</t>
  </si>
  <si>
    <t>里程45公里，路基宽8.5米，路面宽7.5米。</t>
  </si>
  <si>
    <t>融安县长安至浮石一级公路</t>
  </si>
  <si>
    <t>国道提级一级公路，路段全长18公里，双向四车道，长18公里，路基宽30米，路面宽26米。</t>
  </si>
  <si>
    <t>融安至从江高速公路（二期）（融水至黔桂界）</t>
  </si>
  <si>
    <t>市城建集团</t>
  </si>
  <si>
    <t>市交通局
融水县政府</t>
  </si>
  <si>
    <t>融水县</t>
  </si>
  <si>
    <t>高速公路，设计速度100公里/小时。</t>
  </si>
  <si>
    <t>S210融水和睦至柳城二级公路</t>
  </si>
  <si>
    <t>广西新发展交通集团有限公司</t>
  </si>
  <si>
    <t>市交通局
融水县政府
融安县政府
柳城县政府</t>
  </si>
  <si>
    <t>融水县
融安县
柳城县</t>
  </si>
  <si>
    <t>二级公路，全长38公里，设计速度采用40km/h，路基宽8.5米。</t>
  </si>
  <si>
    <t>三江县旅游扶贫大塘坳-马胖公路</t>
  </si>
  <si>
    <t>三江县交通局</t>
  </si>
  <si>
    <t>二级路，路基宽度 8.5米，路线长 18.325公里。</t>
  </si>
  <si>
    <t>三江县旅游扶贫马胖-冠洞公路</t>
  </si>
  <si>
    <t>二级路，路基宽度 8.5米，路线长 12.5公里。</t>
  </si>
  <si>
    <t>三江侗族自治县旅游扶贫和平至六溪公路工程</t>
  </si>
  <si>
    <t>路线总长14.921561千米，拟采用三级公路建设标准，路基宽度7.5米，水泥混凝土路面，双向两车道，设计速度30公里/小时。</t>
  </si>
  <si>
    <t>上级资金
专项债券
财政资金</t>
  </si>
  <si>
    <t>交通-港航</t>
  </si>
  <si>
    <t>柳州市通用机场建设</t>
  </si>
  <si>
    <t>市发改委
涉县区政府</t>
  </si>
  <si>
    <t>柳州市区
融安县</t>
  </si>
  <si>
    <t>建设城区、融安二个通用机场。</t>
  </si>
  <si>
    <t>柳江上游四个船闸（麻石、浮石、古顶、大埔）改造工程</t>
  </si>
  <si>
    <t>改造船闸4座（兼顾通航1000吨级单船）。</t>
  </si>
  <si>
    <t>市政-桥隧</t>
  </si>
  <si>
    <t>白云大桥</t>
  </si>
  <si>
    <t>市发改委</t>
  </si>
  <si>
    <t>鱼峰区
阳和工业新区</t>
  </si>
  <si>
    <t>新建一座跨江大桥，连接鱼峰区白云路东段和阳和工业新区。</t>
  </si>
  <si>
    <t>财政资金
业主自筹</t>
  </si>
  <si>
    <t>河东大桥改扩建工程</t>
  </si>
  <si>
    <t>市住建局
城中区政府</t>
  </si>
  <si>
    <t>城中区</t>
  </si>
  <si>
    <t>对河东大桥进行改扩建。</t>
  </si>
  <si>
    <t>双冲桥匝道工程</t>
  </si>
  <si>
    <t>市住建局
柳南区政府</t>
  </si>
  <si>
    <t>柳南区</t>
  </si>
  <si>
    <t>修建双冲桥匝道，由双冲桥上引至基隆村道路，双向4车道。</t>
  </si>
  <si>
    <t>柳城县凤山镇南丹大桥</t>
  </si>
  <si>
    <t>长约400米大桥（含2公里引道）。</t>
  </si>
  <si>
    <t>柳城县大埔融江复线桥工程</t>
  </si>
  <si>
    <t>柳城县住建局</t>
  </si>
  <si>
    <t>柳城县大桥改扩建。</t>
  </si>
  <si>
    <t>融安县长安四桥及引道工程</t>
  </si>
  <si>
    <t>融安县资产管理公司</t>
  </si>
  <si>
    <t>全长1349.315 米，城市次干路，道路红线宽度30米，双向4车道。</t>
  </si>
  <si>
    <t>融水县三桥及连接线工程</t>
  </si>
  <si>
    <t>融水县城投公司</t>
  </si>
  <si>
    <t>融水县政府</t>
  </si>
  <si>
    <t>路线全长 1742 米，融水三桥主桥长286 米，桥宽 21.5米；融水三桥北岸连接线长 157 米，宽 24 米；南岸连接线长 1199 米，宽 40米。</t>
  </si>
  <si>
    <t>文昌路学院路交叉口改造工程</t>
  </si>
  <si>
    <t>文昌路学院路交叉口建设分离立交。</t>
  </si>
  <si>
    <t>高新三路立交工程</t>
  </si>
  <si>
    <t>高新三路立交工程连接白沙大桥东岸引桥，连接高新三路东段及桂中大道。</t>
  </si>
  <si>
    <t>雅儒路铁路平交道口及道路改造工程</t>
  </si>
  <si>
    <t>市路桥处</t>
  </si>
  <si>
    <t>市住建局
城中区政府
柳北区政府</t>
  </si>
  <si>
    <t>城中区
柳北区</t>
  </si>
  <si>
    <t>城市支路，设计速度为40公里/小时，道路红线宽度为22米，道路改造长度为890米。</t>
  </si>
  <si>
    <t>财政资金</t>
  </si>
  <si>
    <t>阳惠路下穿分离式立交</t>
  </si>
  <si>
    <t>阳和工业新区</t>
  </si>
  <si>
    <t>路线全长780米，次干路，路幅宽度为24米，设计速度为40公里/小时，双向2车道。</t>
  </si>
  <si>
    <t>市政-道路</t>
  </si>
  <si>
    <t>玉萌路</t>
  </si>
  <si>
    <t>全长1104.953米，红线宽24米，城市支路，设计速度30公里/小时。</t>
  </si>
  <si>
    <t>白杨路（二期）</t>
  </si>
  <si>
    <t>全长1156.629米，红线宽24米，城市支路，设计速度30公里/小时。</t>
  </si>
  <si>
    <t>林贤路</t>
  </si>
  <si>
    <t>全长994.344米，红线宽24米，城市支路，设计速度为30公里/小时。</t>
  </si>
  <si>
    <t>菽繁路</t>
  </si>
  <si>
    <t>全长837.369米，红线宽24米，城市支路，设计速度30公里/小时。</t>
  </si>
  <si>
    <t>走马骨干路网工程（一期）</t>
  </si>
  <si>
    <t>北部生态新区管委会
柳北区政府</t>
  </si>
  <si>
    <t>包含走马北外环路、东外环、走马中路、走马横一咱共四条道路，道路全长16331米。</t>
  </si>
  <si>
    <t>西安大道工程</t>
  </si>
  <si>
    <t>全长为4818.558米，道路红线宽度为50米，城市主干路，设计速度为60km/h。</t>
  </si>
  <si>
    <t>石碑坪镇规划路纵一路（G209石碑坪段迁建工程）</t>
  </si>
  <si>
    <t>全长约1734米。</t>
  </si>
  <si>
    <t>石碑坪中路工程</t>
  </si>
  <si>
    <t>全长4211.664米，城市主干路，红线宽度50米，设计速度为60km/h，双向6车道。</t>
  </si>
  <si>
    <t>石碑坪东路工程</t>
  </si>
  <si>
    <t>全长4187.757m，道路等级为城市次干路，红线宽度50米，设计速度为60km/h，双向六车道。</t>
  </si>
  <si>
    <t>白露大道东段</t>
  </si>
  <si>
    <t>市住建局
柳北区政府</t>
  </si>
  <si>
    <t>全长约3公里，红线宽度36-50米，城市主干路。</t>
  </si>
  <si>
    <t>大美天地周边道路</t>
  </si>
  <si>
    <t>市住建局
鱼峰区政府</t>
  </si>
  <si>
    <t>全长220米，红线宽40米，城市次干道。</t>
  </si>
  <si>
    <t>静兰大桥至洛维高速公路西岸沿江道路</t>
  </si>
  <si>
    <t>鱼峰区政府</t>
  </si>
  <si>
    <t>全长2.21公里，城市支路，道路红线宽度20米，设计行车速度为40公里/小时。</t>
  </si>
  <si>
    <t>柳江新城区南五路工程</t>
  </si>
  <si>
    <t>柳江区城投公司</t>
  </si>
  <si>
    <t>柳江区政府</t>
  </si>
  <si>
    <t>柳江区</t>
  </si>
  <si>
    <t>全长2.1千米（道路分为A段道路1.1千米和B段道路1千米）。</t>
  </si>
  <si>
    <t>柳江新城区东三路工程</t>
  </si>
  <si>
    <t>全长2.8千米，规划用地面积108667.21平方米（折合163亩）。</t>
  </si>
  <si>
    <t>柳江新城区东五路工程</t>
  </si>
  <si>
    <t>全长约4000米，宽24米。</t>
  </si>
  <si>
    <t>白莲大道（二期）</t>
  </si>
  <si>
    <t>连接现状白莲大道（一期)至迎宾路。</t>
  </si>
  <si>
    <t>百朋镇风貌改造项目</t>
  </si>
  <si>
    <t>柳江区住建局</t>
  </si>
  <si>
    <t>对百朋集镇道路、人行道进行改造，对沿街建设立面进行穿衣戴帽。</t>
  </si>
  <si>
    <t>融安县长安镇河西新区及教育集中区市政基础设施项目</t>
  </si>
  <si>
    <t>融安县住建局</t>
  </si>
  <si>
    <t>新建安泰路、欣国路、惠隘路、隘面路、新隘路、红旗路等六条市政道路，新建道路4千米，宽度24-30米，道路面积10.4万平方米。</t>
  </si>
  <si>
    <t>融安县长安镇三桥东岸片区市政基础设施项目</t>
  </si>
  <si>
    <t>新建浪溪路、融城东路、通和路、文昌路、尚贤路、和寨路、崇文路、雅安路等8条市政道路，总长约:12千米 宽度24-30米，道路面积18.8万平方米。</t>
  </si>
  <si>
    <t>融安县长安镇新火车站片区市政基础设施项目</t>
  </si>
  <si>
    <t>新建经一路、经二路、经三路、经四路、经五路、纬三路、纬四路、纬五路、纬六路、纬七路、纬八路、纬九路等12条市政道路，总长约:15千米 宽度18-40米，道路面积40.2万平方米。</t>
  </si>
  <si>
    <t>融安县城停车场</t>
  </si>
  <si>
    <t>新建两个占地10亩停车场停车位1675个，新建河东广场地下停车场，面积6.3万平方米，1125个停车位，河西广场地下停，面积10350平方米，550个停车位。</t>
  </si>
  <si>
    <t>三江县龙吉大道北段扩建工程</t>
  </si>
  <si>
    <t>三江县程阳桥城建投资开发有限责任公司</t>
  </si>
  <si>
    <t>全长2506.55米（新建隧道长495.5米），道路红线40米，为城市主干路，设计速度为60千米/小时，双向六车道。</t>
  </si>
  <si>
    <t>三江县富安大道至凤尾寨道路工程</t>
  </si>
  <si>
    <t>项目包含两条路，道路一和道路二，道路等级均为城市支路，设计速度均为30千米/小时。道路一全长1797.535米，红线宽20米，道路二全长533.284米，红线宽20米。</t>
  </si>
  <si>
    <t>三江南站广场道路延长线工程</t>
  </si>
  <si>
    <t>道路总长2.5公里，红线宽30米。</t>
  </si>
  <si>
    <t>市政-地下管廊</t>
  </si>
  <si>
    <t>三江县城市地下管线建设项目</t>
  </si>
  <si>
    <t>三江县住建局</t>
  </si>
  <si>
    <t>减少“拉链马路”现象，新城区，建设地下工程20公里，各种管线、供排水、污水管网、天然气管网均走地下工程。</t>
  </si>
  <si>
    <t>市政-供水</t>
  </si>
  <si>
    <t>鹿寨县城南水厂（一期）</t>
  </si>
  <si>
    <t>鹿寨县甘泉水务公司</t>
  </si>
  <si>
    <t>新建一座12万立方米/天的净水厂，一期规模6万立方米/天，包含净水厂工程及配水管网工程。</t>
  </si>
  <si>
    <t>融水县贝江自来水厂工程（第二水源）</t>
  </si>
  <si>
    <t>融水县自来水厂</t>
  </si>
  <si>
    <t>新建一座6.0x104立方米/天取水泵站及净水厂各一座，及输配水管道长29340米。</t>
  </si>
  <si>
    <t>三江县县城供水工程</t>
  </si>
  <si>
    <t>三江县农投公司</t>
  </si>
  <si>
    <t>设计规模为4.5万吨每天，并建设相关管网及取水泵站。</t>
  </si>
  <si>
    <t>上级资金
地方配套
业主自筹</t>
  </si>
  <si>
    <t>市政-园区</t>
  </si>
  <si>
    <t>柳东新区中欧产业园纵五路工程</t>
  </si>
  <si>
    <t>全长1.74公里，红线宽度22米，城市支路。</t>
  </si>
  <si>
    <t>柳东新区中欧产业园博园大道（纵一路北段）</t>
  </si>
  <si>
    <t>全长2438.38米，红线宽度22米，城市支路。</t>
  </si>
  <si>
    <t>柳东新区车园横二路西段（清华园横六路）</t>
  </si>
  <si>
    <t>全长1806.781米，红线宽28米，双向4车道，城市次干路。</t>
  </si>
  <si>
    <t>柳东新区中欧产业园秀水横七路</t>
  </si>
  <si>
    <t>全长约3939米，红线宽度38米，城市次干路。</t>
  </si>
  <si>
    <t>柳东新区核心区横十二路</t>
  </si>
  <si>
    <t>全长1468.754米，城市主干路，红线宽度50米，设计速度60公里/小时，双向4车道。</t>
  </si>
  <si>
    <t>柳东新区高岩路东段</t>
  </si>
  <si>
    <t>全长5公里，红线宽度54米，城市主干路。</t>
  </si>
  <si>
    <t>鸿裕路（新柳大道至高岩北二路段）</t>
  </si>
  <si>
    <t>北起于新柳大道，南至高岩北二路，全长约3200米。</t>
  </si>
  <si>
    <t>鸿阳路（新柳大道至盘高路段）</t>
  </si>
  <si>
    <t>北起于新柳大道，南至盘高路，全长约4000米。</t>
  </si>
  <si>
    <t>新柳大道-官塘大道互通立交工程</t>
  </si>
  <si>
    <t>设置苜蓿叶立交，全长8公里，红线宽12-24米，设计速度40-60公里/小时。</t>
  </si>
  <si>
    <t>阳和西部片区路网</t>
  </si>
  <si>
    <t>建设阳和北路（西段）、阳旭路（西段）、阳泰路（西段）、和畅路（北段）、阳和中路（西段）、和畅路（阳和码头）6条道路。</t>
  </si>
  <si>
    <t>鹿寨县城南新区基础设施（三期）</t>
  </si>
  <si>
    <t>鹿寨县住建局</t>
  </si>
  <si>
    <t>设计范围内包含6条市政道路，总长5.243公里。</t>
  </si>
  <si>
    <t>上级资金
县级配套</t>
  </si>
  <si>
    <t>能源</t>
  </si>
  <si>
    <t>北部生态新区清洁能源示范区建设项目（一期）</t>
  </si>
  <si>
    <t>柳州广投北城清洁能源有限公司</t>
  </si>
  <si>
    <t>具体建设民用和工业用天然气管网；以天然气分布式能源为主，光伏、风电、生物质等其他可再生能源为辅的“多能互补”项目及配套供热（冷）管网；35KV及以下的增量配电网和智能（微）电网 包括：1.天然气中压管网（管道）项目（约60KM管道、门站1座）；2.屋顶分布式光伏发电项目（约10MW）；3.分散式风电项目；4.天然气分布式能源项目。</t>
  </si>
  <si>
    <t>鹿寨县黄冕风电场</t>
  </si>
  <si>
    <t>广东聚量能源集团有限公司</t>
  </si>
  <si>
    <t>总装机容量100MW。</t>
  </si>
  <si>
    <t>融安县城强弱电分离下地工程</t>
  </si>
  <si>
    <t>县城80公里主干道，强弱电线路分离下地工程</t>
  </si>
  <si>
    <t>融安县协合狮子岭风电场（三期）</t>
  </si>
  <si>
    <t>融安协合红紫岭风力发电有限公司</t>
  </si>
  <si>
    <t>总装机容量4.8万千瓦。</t>
  </si>
  <si>
    <t>融安县协合狮子岭风电场（四期）</t>
  </si>
  <si>
    <t>融安协合天子岭风力发电有限公司</t>
  </si>
  <si>
    <t>总装机容量5万千瓦。</t>
  </si>
  <si>
    <t>融安县白云岭风电场（三期）</t>
  </si>
  <si>
    <t>融安协合风力发电有限公司</t>
  </si>
  <si>
    <t>总装机容量48MW。</t>
  </si>
  <si>
    <t>融水县白云风电场</t>
  </si>
  <si>
    <t>三峡新能源融水发电有限公司</t>
  </si>
  <si>
    <t>总规模112MW，分两期建设，本期规模46MW。</t>
  </si>
  <si>
    <t>三江县独峒风电场</t>
  </si>
  <si>
    <t>国电集团南方分公司</t>
  </si>
  <si>
    <t>三江县白云山风电场</t>
  </si>
  <si>
    <t>中国华能集团公司</t>
  </si>
  <si>
    <t>三江县古平岭风电场</t>
  </si>
  <si>
    <t>水利</t>
  </si>
  <si>
    <t>柳东新区洛清江雒容镇段防洪工程</t>
  </si>
  <si>
    <t>洛清江雒容镇段防洪设施建设，包括防洪闸、糖厂冲沟泵站等。</t>
  </si>
  <si>
    <t>柳城县水系连通工程（一期）</t>
  </si>
  <si>
    <t>柳城县长兴农业投资开发有限责任公司</t>
  </si>
  <si>
    <t>河道清淤3.93千米，新建护岸7.86千米,景观工程，抢险道路工程，一座拱桥，5座溢流坝，新建1座调蓄湖及其他附属工程。</t>
  </si>
  <si>
    <t>融安县东圩沟综合整治工程</t>
  </si>
  <si>
    <t>进行全段清淤、河道改扩建，衬砌堤防9.5km加固边坡，配套完善桥涵等。</t>
  </si>
  <si>
    <t>上级资金
县级自筹</t>
  </si>
  <si>
    <t>土地一级整理</t>
  </si>
  <si>
    <t>三江县县城河西旧城改造工程（一期）</t>
  </si>
  <si>
    <t>1.根据总规划对旧城建筑轻重缓急进和改造。
2.根据总规划对市政道路及综合管网轻重缓急进和改造。</t>
  </si>
  <si>
    <t>进德旧城改造工程</t>
  </si>
  <si>
    <t>改造总面积250亩，实施征地拆迁，房屋拆迁等一级土地整理。</t>
  </si>
  <si>
    <t>柳州医药公司及周边片区土地熟化项目</t>
  </si>
  <si>
    <t>用地面积约78.92亩，进行征地拆迁、安置用地开发建设及周边配套市政基础设施建设。</t>
  </si>
  <si>
    <t>柳州市桃源路及周边片区土地熟化项目</t>
  </si>
  <si>
    <t>用地面积约214.4亩，进行征地拆迁、安置用地开发建设及周边配套市政基础设施建设。</t>
  </si>
  <si>
    <t>静脉产业园远期土地一级整理开发</t>
  </si>
  <si>
    <t>水务集团</t>
  </si>
  <si>
    <t>用地面积2014亩，进行征地拆迁。</t>
  </si>
  <si>
    <t>广安一队整体搬迁</t>
  </si>
  <si>
    <t>龙翔公司</t>
  </si>
  <si>
    <t>搬迁56栋村民住宅，总建筑面积8579.78平方米。</t>
  </si>
  <si>
    <t>新风仓建材市场片区及周边片区熟化</t>
  </si>
  <si>
    <t>金太阳集团</t>
  </si>
  <si>
    <t>柳南区政府</t>
  </si>
  <si>
    <t>用地面积231亩，建设回建安置房15万平方米，拆迁面积14万平方米。</t>
  </si>
  <si>
    <t>产业发展</t>
  </si>
  <si>
    <t>工业-汽车</t>
  </si>
  <si>
    <t>南京胜捷汽车水泵电机及进气格栅项目</t>
  </si>
  <si>
    <t>南京胜捷电机制造有限公司</t>
  </si>
  <si>
    <t>新建2条生产线，1条年产150万台新能源汽车水泵电机生产线， 一条汽车进气格栅生产线。</t>
  </si>
  <si>
    <t>柳州一阳科技汽车铝合金压铸件生产线项目</t>
  </si>
  <si>
    <t>柳州一阳科技股份有限公司</t>
  </si>
  <si>
    <t>年产2.8万吨铝合金压铸件。</t>
  </si>
  <si>
    <t>宁波建林汽车注塑模具项目</t>
  </si>
  <si>
    <t>宁波建林模具有限公司</t>
  </si>
  <si>
    <t>汽车注塑模具生产，规划用地50亩。</t>
  </si>
  <si>
    <t>工业-机械</t>
  </si>
  <si>
    <t>柳工高端装载机智能制造示范工厂规划建设项目</t>
  </si>
  <si>
    <t>广西柳工机械股份有限公司</t>
  </si>
  <si>
    <t>将现有土地、厂房、设备设施等进行重新规划，并拟新购置172亩土地，投资建设包含下料、构件、涂装、装配、传动、属具、液压附件等高端装载机制造的智能示范工厂。</t>
  </si>
  <si>
    <t>柳州建桥高新技术预应力产品及配套智能设备生产项目</t>
  </si>
  <si>
    <t>柳州市建桥预应力智能设备有限公司</t>
  </si>
  <si>
    <t>用地面积29.3亩，主要进行高新技术预应力产品及配套智能设备生产。</t>
  </si>
  <si>
    <t>柳州森辉年产30000台工程机械覆盖件及3000台配重总成生产基地项目</t>
  </si>
  <si>
    <t>柳州市森辉机械有限公司</t>
  </si>
  <si>
    <t>新建车间、辅助用房以及办公楼，预计年产30000台工程机械覆盖件，3000台工程机械配重总成。</t>
  </si>
  <si>
    <t>柳城山大王重工重行自卸车项目</t>
  </si>
  <si>
    <t>柳城山大王重工股份有限公司</t>
  </si>
  <si>
    <t>用地面积91.45亩，购置各种改装车生产设备及其它辅助设备；组建冲压下料、焊接、涂装和总装检测车间。</t>
  </si>
  <si>
    <t>工业-化工</t>
  </si>
  <si>
    <t>桂柳化工搬迁升级转型项目</t>
  </si>
  <si>
    <t>广西桂柳化工有限责任公司</t>
  </si>
  <si>
    <t>1.搬迁年产2万吨锰酸锂电池正极材料（MnO2)生产线项目，建筑面积20378平方米。
2.年产1万吨锂离子电池正极材料（锰酸锂），建筑面积30240平方米。</t>
  </si>
  <si>
    <t>新兴产业</t>
  </si>
  <si>
    <t>龙腾光电液晶显示模组生产线项目</t>
  </si>
  <si>
    <t>浙江大华技术股份有限公司</t>
  </si>
  <si>
    <t>用地面积约200亩，建设液晶显示模组生产线项目，重点规划车载、工控模组产品，年产液晶显示屏模块1000万片。</t>
  </si>
  <si>
    <t>柳航墙材绿色高效节能新型墙材及装备制造产业化综合基地项目</t>
  </si>
  <si>
    <t>广西柳航墙材工业有限公司</t>
  </si>
  <si>
    <t>用地面积30亩，总建筑面积11320平方米，形成年产300套硬塑双级真空机及制砖全套生产线的生产能力。</t>
  </si>
  <si>
    <t>柳州市建筑工程集团有限责任公司装配式建筑构件生产基地建设项目</t>
  </si>
  <si>
    <t>柳州市建筑工程集团有限责任公司</t>
  </si>
  <si>
    <t>建设企业技术研发中心、员工培训中心、生产车间、绿色环保科技型混凝土搅拌站、原料仓库、及其它附属配套设施。</t>
  </si>
  <si>
    <t>云南铁坦导电浆料银粉生产项目</t>
  </si>
  <si>
    <t>云南铁坦新材料科技股份有限公司</t>
  </si>
  <si>
    <t>项目由云南铁坦与美国Technic公司合资经营，引进美国Technic公司现成成熟的纳米级微细银粉生产设备及工艺，产品为目前国内光伏新能源所需的高端微细导电银粉，年产360吨。</t>
  </si>
  <si>
    <t>工业-建材</t>
  </si>
  <si>
    <t>银海铝业交通运输材料轻量化项目</t>
  </si>
  <si>
    <t>广西柳州银海铝业股份有限公司</t>
  </si>
  <si>
    <t>对一期工程存在问题的设备进行技术改造，对已有年产20万吨产能的产品结构做优化。</t>
  </si>
  <si>
    <t>湘明钢铁新建特种钢紧固件项目</t>
  </si>
  <si>
    <t>东莞市湘明钢铁有限公司</t>
  </si>
  <si>
    <t>生产特种钢紧固件。</t>
  </si>
  <si>
    <t>工业-轻工</t>
  </si>
  <si>
    <t>生物科技制药产业园</t>
  </si>
  <si>
    <t>用地面积约93亩，主要进行食品加工或医药企业标准厂房建设。</t>
  </si>
  <si>
    <t>柳兴制糖有限公司整体搬迁项目</t>
  </si>
  <si>
    <t>广西农垦糖业集团柳兴制糖有限公司</t>
  </si>
  <si>
    <t>用地面积约550亩，主要生产白糖，年产2万吨。</t>
  </si>
  <si>
    <t>天天乐药业搬迁改造项目</t>
  </si>
  <si>
    <t>广西天天乐药业股份
有限公司</t>
  </si>
  <si>
    <t>项目规划用地面积约300亩，主要生产颗粒剂、片剂、液体制剂、胶囊剂、丸剂等。</t>
  </si>
  <si>
    <t>智能家电产业项目</t>
  </si>
  <si>
    <t>广西高而美节能科技有限公司</t>
  </si>
  <si>
    <t>项目总建筑面积9万平方米，项目主要生产智能空气源热泵热水器、采暖机、烘干机、模块冷水机等智能家电产品。</t>
  </si>
  <si>
    <t>智能免污洗衣机项目</t>
  </si>
  <si>
    <t>柳州赛宝隆电器有限公司</t>
  </si>
  <si>
    <t>项目总建筑面积12万平方米，项目主要生产智能免污洗衣机及洗衣机配件等智能家电产品。</t>
  </si>
  <si>
    <t>智能家居/AIOT</t>
  </si>
  <si>
    <t>柳州火星鱼智能科技有限公司</t>
  </si>
  <si>
    <t>项目总建筑面积60000平方米，项目主要生产智能网关、智能插座、智能锁、扫地机器人、中央空调控制器、环境传感器等物联网智能家居产品。</t>
  </si>
  <si>
    <t>现代服务业-商贸</t>
  </si>
  <si>
    <t>科技大厦</t>
  </si>
  <si>
    <t>项目总用地面积约18115.94平方米（合27.17亩）。建设1栋科技大厦，总建筑面积67302平方米。地上建筑面积50052平方米、地下室面积17250平方米；同时配套建设供配电、给排水、通风空调、消防工程、道路及场地硬化、绿化工程等。</t>
  </si>
  <si>
    <t>江湾友邻汇</t>
  </si>
  <si>
    <t>城中区政府</t>
  </si>
  <si>
    <t>规划净用地面积20.10亩，总建筑面积约27162.02平方米（含地下）。建设社区综合服务设施，农副产品市场、邮政所、配套商业及公寓等，以及配套辅助设施。</t>
  </si>
  <si>
    <t>河西友邻汇</t>
  </si>
  <si>
    <t>建设社区综合服务设施，农副产品市场、邮政所、配套商业及公寓等，以及配套辅助设施。</t>
  </si>
  <si>
    <t>柳东新区体验园东北侧主题酒店及商业项目</t>
  </si>
  <si>
    <t>规划总用地面积51.94亩，总建筑面积76216.72平方米。</t>
  </si>
  <si>
    <t>柳州市邻里中心新建项目</t>
  </si>
  <si>
    <t>农投集团</t>
  </si>
  <si>
    <t>市商务局</t>
  </si>
  <si>
    <t>柳州市区</t>
  </si>
  <si>
    <t>计划各城区新建5-6家具有柳州特色的和标杆形象的邻里中心，建设内容为农贸市场，同时包含社区便民服务、养老等服务设施。每个项目用地约10-15亩。</t>
  </si>
  <si>
    <t>雀儿山市场重建扩建项目</t>
  </si>
  <si>
    <t>用地面积约10亩，总建筑面积约28071平方米，其中农贸市场2922平方米，邻里中心配套2000平方米、办公及商业15547平方米。</t>
  </si>
  <si>
    <t>燎原市场重建扩建项目</t>
  </si>
  <si>
    <t>用地面积24.6亩，计容面积36004.65平方米（不含停车场）。</t>
  </si>
  <si>
    <t>柳州火车站商业综合体（C地块）</t>
  </si>
  <si>
    <t>用地面积1.89万平方米，总建筑面积约13.2万平方米，打造集休闲商业与新型办公于一体的综合体。</t>
  </si>
  <si>
    <t>谷埠街美食广场</t>
  </si>
  <si>
    <t>该项目拟在谷埠街国际商城建设文化美食广场，带动河南商业圈经济发展。</t>
  </si>
  <si>
    <t>鹿寨高铁北站开发项目</t>
  </si>
  <si>
    <t>对鹿寨火车北站周边进行综合开发，建设群众休闲娱乐广场、农贸市场及其他公共设施。</t>
  </si>
  <si>
    <t>融水县城城北公共服务综合体（城北易地扶贫搬迁配套工程）</t>
  </si>
  <si>
    <t>用地面积18.8亩，总建筑面积2.1万平方米。</t>
  </si>
  <si>
    <t>柳州市农资农机交易物流园</t>
  </si>
  <si>
    <t>用地面积300亩。</t>
  </si>
  <si>
    <t>柳州特色农产品产地交易市场</t>
  </si>
  <si>
    <t>用地面积约150亩。</t>
  </si>
  <si>
    <t>现代服务业-物流</t>
  </si>
  <si>
    <t>柳州市康宏冷冻商储有限公司厂区整体搬迁工程项目</t>
  </si>
  <si>
    <t>柳州市康宏冷冻商储有限公司</t>
  </si>
  <si>
    <t>市商务局
柳南区政府</t>
  </si>
  <si>
    <t>拟建一个大型节能环保的冷链物流仓库及加工配送中心、交易展示厅，总用地面积约66682平方米。</t>
  </si>
  <si>
    <t>柳州润恒冻品（冷链）交易中心</t>
  </si>
  <si>
    <t>江苏润恒物流发展集团</t>
  </si>
  <si>
    <t>用地面积约250亩，总建筑面积约35万平方米。</t>
  </si>
  <si>
    <t>北部生态新区物流中心</t>
  </si>
  <si>
    <t>用地面积约200亩。</t>
  </si>
  <si>
    <t>柳州市柳南汽车物流产业园</t>
  </si>
  <si>
    <t>广西柳州市元信投资有限公司</t>
  </si>
  <si>
    <t>项目建设大中型乘用车、农用车仓储物流中心、汽车关联服务区（检测站、金融保险服务等）、品牌汽车仓储展示区、二手车仓储展示区、汽车零部件仓储物流中心、项目区域内道路、排水、照明、绿化等配套基础设施。</t>
  </si>
  <si>
    <t>现代服务业-旅游</t>
  </si>
  <si>
    <t>柳州·一都米原乡文化旅游项目</t>
  </si>
  <si>
    <t>柳州市雅恒投资发展有限公司</t>
  </si>
  <si>
    <t>项目分三期实施，打造农业种植及智慧管理、乡村文化体验、文化旅游服务结合的产业项目。拟建设一都米智慧化农业集中种植区、农业研发教学基地、农业种植体验区；武馆客家文化体验区、苗壮族文化体验区；旅游特色酒店，餐饮购物、休闲游憩综合服务街区，养老服务社区、医疗康复基地。</t>
  </si>
  <si>
    <t>柳江区百朋荷苑景区创国家4A景区建设项目</t>
  </si>
  <si>
    <t>柳州市鑫旺农业旅游投资有限公司</t>
  </si>
  <si>
    <t>项目包括柳江区城乡建设用地增减挂钩、游客中心、软装布设工程、山步道及山上民宿、室外附属工程、4A景区提升工程、百朋荷苑景区整体景观亮化工程、创3星级汽车营地、颐居乐园工程、生态停车场和乡村风貌提升改造工程。</t>
  </si>
  <si>
    <t>东盟国际龙城府影视文旅创意产业基地</t>
  </si>
  <si>
    <t>广西龙城府国际文旅有限公司</t>
  </si>
  <si>
    <t>市文广旅局
北部生态新区管委会</t>
  </si>
  <si>
    <t>用地面积约500亩，总建筑面积23.75万平方米。</t>
  </si>
  <si>
    <t>江湾农都生态特色小镇</t>
  </si>
  <si>
    <t>包括战时农都博物馆等博物馆群，建设农业特色小镇。</t>
  </si>
  <si>
    <t>业主自筹
社会资金</t>
  </si>
  <si>
    <t>中华石都</t>
  </si>
  <si>
    <t>文旅集团</t>
  </si>
  <si>
    <t>市文广旅局
鱼峰区政府</t>
  </si>
  <si>
    <t>拟建设以赏石文化为主，融入书画、花鸟鱼虫、根雕、园艺等元素，打造成综合性赏石文化小镇，朝产业化和国际化方向发展。</t>
  </si>
  <si>
    <t>柳州文化旅游产业园</t>
  </si>
  <si>
    <t>项目拟建设表演及文化展览区、文化旅游体验区、配套服务区、地下室、同时建设广场等。</t>
  </si>
  <si>
    <t>柳江古镇</t>
  </si>
  <si>
    <t>建设集文化体验、美食购物、演艺娱乐、休闲度假、旅游集散、康养居住等功能为一体的一站式、大型“苗瑶侗壮”民俗文化体验旅游康养集散中心。</t>
  </si>
  <si>
    <t>融安县生态旅游及青少年研学旅游综合体</t>
  </si>
  <si>
    <t>建设石蛤口湿地：研学教育区，研学实践，餐饮商贸、旅游综合
红茶沟森林公园：健康运动
鹭鹚洲：康养小岛，水上运动。</t>
  </si>
  <si>
    <t>融安县雅瑶乡康养特色小镇</t>
  </si>
  <si>
    <t>配套建设居住、餐饮、娱乐、度假、休闲、修养、生态产业等多种功能的综合体，将雅瑶乡发展成为集特色产业、农业休闲旅游、生态保护与开发为一体的柳州北部区域休闲养生养老核心区。</t>
  </si>
  <si>
    <t>融安县金桔之乡特色小镇</t>
  </si>
  <si>
    <t>金桔文化广场、金桔生态产业示范区、大将镇市政基础设施建设。</t>
  </si>
  <si>
    <t>融安县壮族风情特色小镇</t>
  </si>
  <si>
    <t>民族风情文化广场、百年古街、板榄镇市政基础设施建设。</t>
  </si>
  <si>
    <t>融安县香杉产业特色小镇</t>
  </si>
  <si>
    <t>香杉生态产业园、浮石镇市政基础设施建设、浮石镇沿江景观建设。</t>
  </si>
  <si>
    <t>融安县潭头古村落特色小镇</t>
  </si>
  <si>
    <t>民族风情文化广场、风情街、古村落村容村貌修缮、古村落基础设施建设，民宿。</t>
  </si>
  <si>
    <t>融安县旅游码头</t>
  </si>
  <si>
    <t>建设5处融江河旅游港，将融安洲、古镇、工业旅游园串联成线，带动片区旅游经济产业发展 。</t>
  </si>
  <si>
    <t>融安县晒乐泗潍河生态景区</t>
  </si>
  <si>
    <t>项目以“一心”——文化艺术为核心，“两核”——旅游产业和教育产业深度融合，形成“艺术+教育+旅游”的跨界多产业组合。</t>
  </si>
  <si>
    <t>龙女沟精品度假酒店</t>
  </si>
  <si>
    <t>市文广旅局
融水县政府</t>
  </si>
  <si>
    <t>项目拟开发集高、中档客房、餐饮、会议、旅游观光等为一体的精品度假酒店，用地面积约30亩。</t>
  </si>
  <si>
    <t>三江县林溪小城镇建设项目</t>
  </si>
  <si>
    <t>新增小城镇开发面积49亩及林溪改乡建设配套设施建设。</t>
  </si>
  <si>
    <t>三江县丹洲柚香特色小镇</t>
  </si>
  <si>
    <t>柳州市三江县盛世文化旅游投资有限公司</t>
  </si>
  <si>
    <t>集休闲、娱乐、旅游为一体的综合项目。</t>
  </si>
  <si>
    <t>三江县同乐乡小城镇（二期）</t>
  </si>
  <si>
    <t>三江县同乐乡政府</t>
  </si>
  <si>
    <t>占地150亩，建设内容为商住楼、公共道路，以及城镇配套基础设施建设。</t>
  </si>
  <si>
    <t>三江县富禄乡小城镇</t>
  </si>
  <si>
    <t>三江县富禄乡政府</t>
  </si>
  <si>
    <t>集中行政、商贸、旅游、生态农业，生活区等为一体的小城镇建设。</t>
  </si>
  <si>
    <t>特色农业</t>
  </si>
  <si>
    <t>鹿寨县龙母水库山楂之恋农业核心示范区建设项目</t>
  </si>
  <si>
    <t>鹿寨县农业局</t>
  </si>
  <si>
    <t>项目以打造大果山楂种植现代农业示范区为核心，辅助发展山楂深加工产业以及旅游业。</t>
  </si>
  <si>
    <t>柳城县侨城桔缘现代柑桔产业示范区</t>
  </si>
  <si>
    <t>柳城华侨农场</t>
  </si>
  <si>
    <t>用地面积45亩，种植面积120亩。</t>
  </si>
  <si>
    <t>融安县长安镇凤凰寨现代农业综合体</t>
  </si>
  <si>
    <t>融安县农业局</t>
  </si>
  <si>
    <t>规划用地5000亩，主要建设：现代农业产业园区，现代农业加工园区，现代农业青年创业孵化园、现代农业旅游农创园等。</t>
  </si>
  <si>
    <t>融安县潭头高阳片区现代农业综合体</t>
  </si>
  <si>
    <t>融安县农业投资开发有限责任公司</t>
  </si>
  <si>
    <t>规划用地3000亩，主要建设：现代农业产业园区，现代农业加工园区，民宿旅游示范园等。</t>
  </si>
  <si>
    <t>融安县大良古兰杨柳现代农业综合体</t>
  </si>
  <si>
    <t>规划用地3000亩，主要建设：现代农业产业园区，现代农业加工园区，民宿旅游示范园、现代农业旅游农创园等。</t>
  </si>
  <si>
    <t>融安县大良镇石门仙湖现代农业综合体</t>
  </si>
  <si>
    <t>规划用地5000亩，主要建设：现代农业产业园区，现代农业加工园区，现代农业青年创业孵化园、民宿旅游示范园、现代农业旅游农创园等。</t>
  </si>
  <si>
    <t>融安县六寮东江现代农业综合体</t>
  </si>
  <si>
    <t>规划用地5000亩，主要建设：现代农业产业园区，现代农业加工园区，民宿旅游示范园、现代农业旅游农创园等。</t>
  </si>
  <si>
    <t>广西黄氏良佳农业循环生态产业园</t>
  </si>
  <si>
    <t>广西黄氏良佳农牧投资有限公司</t>
  </si>
  <si>
    <t>1、肉猪存栏2万头养殖场；2、年屠宰肉猪10万头、肉牛5千头、鸡鸭鹅100万羽，生产冷鲜分割肉1.15万吨；3、1000千瓦生物质发电机组；4、年产2万吨金桔专用有机肥厂；5、800亩金桔有机蔬菜种植基地；6、冷鲜肉冷链物流系统；7、农业科研服务基地 。</t>
  </si>
  <si>
    <t>民生保障</t>
  </si>
  <si>
    <t>教育</t>
  </si>
  <si>
    <t>广西畜牧兽医学校迁建项目</t>
  </si>
  <si>
    <t>用地面积360亩，总建筑面积130000平方米，能满足6500名住校生和年培训6000人次的教学要求。</t>
  </si>
  <si>
    <t>广西生态大学</t>
  </si>
  <si>
    <t>依托广西生态工程技术学院现有基础，引进国内外有实力的生态农、林业大学以办异地分校、科研分支机构、产业研基地等模式联合办学，集教育、科研、实训、产业基地为一体的高等教育综合新城。</t>
  </si>
  <si>
    <t>业主自筹
财政资金</t>
  </si>
  <si>
    <t>北部生态新区示范高中</t>
  </si>
  <si>
    <t>柳州市教育局</t>
  </si>
  <si>
    <t>规划净用地面积约237.17 亩，总建筑面积105686 平方米，办学规模100 个班，在校学生5000人。</t>
  </si>
  <si>
    <t>阳惠路小学</t>
  </si>
  <si>
    <t>用地面积64.684亩，总建筑面积25432平方米。</t>
  </si>
  <si>
    <t>柳州铁道职业技术学院“中国-东盟”轨道交通职业技能综合实训基地及国际交流中心</t>
  </si>
  <si>
    <t>柳州铁道技术学院</t>
  </si>
  <si>
    <t>用地面积35788平方米、建筑面积41049.24平方米。</t>
  </si>
  <si>
    <t>广西机械高级技工学校迁建（一期）</t>
  </si>
  <si>
    <t>广西机械高级技工学校</t>
  </si>
  <si>
    <t>总建筑面积约10.27万平方米，学生规模6800人。</t>
  </si>
  <si>
    <t>广西科技大学柳东校区（二期）</t>
  </si>
  <si>
    <t>广西科技大学</t>
  </si>
  <si>
    <t>总建筑面积约210000平方米。</t>
  </si>
  <si>
    <t>市第九中学迁建项目</t>
  </si>
  <si>
    <t>市九中</t>
  </si>
  <si>
    <t>市教育局
柳北区政府</t>
  </si>
  <si>
    <t>用地面积约300亩，办学规模90个班，在校生4500人。</t>
  </si>
  <si>
    <t>鹿寨县第二高级中学</t>
  </si>
  <si>
    <t>鹿寨县教育局</t>
  </si>
  <si>
    <t>用地面积180亩，总建筑面积约6.39万平方米，办学规模72个班。</t>
  </si>
  <si>
    <t>三江县古宜镇第五小学整体搬迁建设项目</t>
  </si>
  <si>
    <t>项目净用地面积合64.8亩，规划总建筑面积19416平方米，在校生规模2160人。</t>
  </si>
  <si>
    <t>卫生</t>
  </si>
  <si>
    <t>北部生态新区综合医院</t>
  </si>
  <si>
    <t>用地面积约300亩，普通病床数2000床。</t>
  </si>
  <si>
    <t>市潭中人民医院东院修缮改造</t>
  </si>
  <si>
    <t>潭中人民医院</t>
  </si>
  <si>
    <t>规模为二级综合医院，总建筑面积2万平方米。</t>
  </si>
  <si>
    <t>业主自筹    
财政拨款
上级资金</t>
  </si>
  <si>
    <t>柳江区新城三甲医院项目</t>
  </si>
  <si>
    <t>柳江区卫健局</t>
  </si>
  <si>
    <t>用地面积约120亩，床位1000张。</t>
  </si>
  <si>
    <t>中央预算
财政配套
业主自筹</t>
  </si>
  <si>
    <t>文化体育</t>
  </si>
  <si>
    <t>蛮王城沿江景观工程</t>
  </si>
  <si>
    <t>用地面积10.30公顷，其中水体面积2.33公顷。</t>
  </si>
  <si>
    <t>张公岭军事遗址公园项目</t>
  </si>
  <si>
    <t>用地面积约700亩。</t>
  </si>
  <si>
    <t>柳州市柳江区文化宫广场及周边道路改造项目</t>
  </si>
  <si>
    <t>对柳江区现有文化宫广场进行改造，主要包括设计美化、音乐喷泉、广场地下停车场等。</t>
  </si>
  <si>
    <t>上级补助
财政拨款</t>
  </si>
  <si>
    <t>三江县江滨公园</t>
  </si>
  <si>
    <t>三江县文旅公司</t>
  </si>
  <si>
    <t>拆除旧房，绿化、美化工程、儿童乐园。</t>
  </si>
  <si>
    <t>三江县民族文化艺术中心</t>
  </si>
  <si>
    <t>三江县文体新广局</t>
  </si>
  <si>
    <t>用地面积98.7亩，总建筑面积30000平方米。</t>
  </si>
  <si>
    <t>社会保障服务</t>
  </si>
  <si>
    <t>北部生态康养中心</t>
  </si>
  <si>
    <t>总建筑面积20万平方米。</t>
  </si>
  <si>
    <t>棚户区改造和保障性安居</t>
  </si>
  <si>
    <t>中房三合郡（三合村三产安置）</t>
  </si>
  <si>
    <t>用地规模275亩。</t>
  </si>
  <si>
    <t>生态环保</t>
  </si>
  <si>
    <t>生态建设</t>
  </si>
  <si>
    <t>北部生态新区古木河河道整治及生态环境治理工程</t>
  </si>
  <si>
    <t>整治古木河河道约14公里，项目治理河段上游起始于龙卜主坝，止于下游钟家坝。</t>
  </si>
  <si>
    <t>香兰河综合治理工程</t>
  </si>
  <si>
    <t>市水利局
柳北区政府
北部生态新区管委会</t>
  </si>
  <si>
    <t>柳北区
北部生态新区</t>
  </si>
  <si>
    <t>对香兰河河道进行整治，河道长约16公里，宽3-25米。</t>
  </si>
  <si>
    <t>三江县一江两岸建设项目</t>
  </si>
  <si>
    <t>河提建设、步道建设、绿化景观建设。</t>
  </si>
  <si>
    <t>三江县县城污水处理厂提标扩建及河东片区污水处理工程</t>
  </si>
  <si>
    <t>扩建提标项目由原来1.0万立方米/d扩建至2万立方米/d。
县城污水处理厂技改规模为 10000 万 m³/d、扩建用地新增配套污水处理设施，设计规模为 10000 万 m³/d、及在周坪口片区新建规模为 8000m³/d 的污水处理厂及配套管网。</t>
  </si>
  <si>
    <t>节能减排</t>
  </si>
  <si>
    <t>洛维、河表片区污水处理厂及配套管网项目</t>
  </si>
  <si>
    <t>用地面积约90亩，资金一处工业污水处理厂。</t>
  </si>
  <si>
    <t>柳州市炉渣制砖处理项目</t>
  </si>
  <si>
    <t>市执法局</t>
  </si>
  <si>
    <t>主要通过“筛分+破碎+制砖”工艺处理焚烧炉渣，生产节能砖，日处理炉渣600吨。</t>
  </si>
</sst>
</file>

<file path=xl/styles.xml><?xml version="1.0" encoding="utf-8"?>
<styleSheet xmlns="http://schemas.openxmlformats.org/spreadsheetml/2006/main">
  <numFmts count="6">
    <numFmt numFmtId="176" formatCode="0_);[Red]\(0\)"/>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1"/>
      <name val="宋体"/>
      <charset val="134"/>
      <scheme val="minor"/>
    </font>
    <font>
      <sz val="11"/>
      <name val="宋体"/>
      <charset val="134"/>
    </font>
    <font>
      <sz val="11"/>
      <color rgb="FF000000"/>
      <name val="宋体"/>
      <charset val="134"/>
    </font>
    <font>
      <sz val="14"/>
      <name val="宋体"/>
      <charset val="134"/>
      <scheme val="minor"/>
    </font>
    <font>
      <b/>
      <sz val="18"/>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indexed="8"/>
      <name val="宋体"/>
      <charset val="134"/>
    </font>
    <font>
      <sz val="12"/>
      <name val="Times New Roman"/>
      <charset val="0"/>
    </font>
    <font>
      <b/>
      <sz val="18"/>
      <name val="Times New Roman"/>
      <charset val="134"/>
    </font>
    <font>
      <sz val="10"/>
      <name val="Arial"/>
      <charset val="0"/>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17" fillId="18" borderId="6" applyNumberFormat="0" applyAlignment="0" applyProtection="0">
      <alignment vertical="center"/>
    </xf>
    <xf numFmtId="44" fontId="0" fillId="0" borderId="0" applyFont="0" applyFill="0" applyBorder="0" applyAlignment="0" applyProtection="0">
      <alignment vertical="center"/>
    </xf>
    <xf numFmtId="0" fontId="27" fillId="0" borderId="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5" applyNumberFormat="0" applyFont="0" applyAlignment="0" applyProtection="0">
      <alignment vertical="center"/>
    </xf>
    <xf numFmtId="0" fontId="13" fillId="15"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lignment vertical="center"/>
    </xf>
    <xf numFmtId="0" fontId="9" fillId="0" borderId="0" applyNumberFormat="0" applyFill="0" applyBorder="0" applyAlignment="0" applyProtection="0">
      <alignment vertical="center"/>
    </xf>
    <xf numFmtId="0" fontId="16" fillId="0" borderId="4" applyNumberFormat="0" applyFill="0" applyAlignment="0" applyProtection="0">
      <alignment vertical="center"/>
    </xf>
    <xf numFmtId="0" fontId="24" fillId="0" borderId="4" applyNumberFormat="0" applyFill="0" applyAlignment="0" applyProtection="0">
      <alignment vertical="center"/>
    </xf>
    <xf numFmtId="0" fontId="13" fillId="14" borderId="0" applyNumberFormat="0" applyBorder="0" applyAlignment="0" applyProtection="0">
      <alignment vertical="center"/>
    </xf>
    <xf numFmtId="0" fontId="10" fillId="0" borderId="7" applyNumberFormat="0" applyFill="0" applyAlignment="0" applyProtection="0">
      <alignment vertical="center"/>
    </xf>
    <xf numFmtId="0" fontId="13" fillId="13" borderId="0" applyNumberFormat="0" applyBorder="0" applyAlignment="0" applyProtection="0">
      <alignment vertical="center"/>
    </xf>
    <xf numFmtId="0" fontId="23" fillId="25" borderId="9" applyNumberFormat="0" applyAlignment="0" applyProtection="0">
      <alignment vertical="center"/>
    </xf>
    <xf numFmtId="0" fontId="19" fillId="25" borderId="6" applyNumberFormat="0" applyAlignment="0" applyProtection="0">
      <alignment vertical="center"/>
    </xf>
    <xf numFmtId="0" fontId="8" fillId="7" borderId="2" applyNumberFormat="0" applyAlignment="0" applyProtection="0">
      <alignment vertical="center"/>
    </xf>
    <xf numFmtId="0" fontId="7" fillId="24" borderId="0" applyNumberFormat="0" applyBorder="0" applyAlignment="0" applyProtection="0">
      <alignment vertical="center"/>
    </xf>
    <xf numFmtId="0" fontId="13" fillId="32" borderId="0" applyNumberFormat="0" applyBorder="0" applyAlignment="0" applyProtection="0">
      <alignment vertical="center"/>
    </xf>
    <xf numFmtId="0" fontId="15" fillId="0" borderId="3" applyNumberFormat="0" applyFill="0" applyAlignment="0" applyProtection="0">
      <alignment vertical="center"/>
    </xf>
    <xf numFmtId="0" fontId="22" fillId="0" borderId="8" applyNumberFormat="0" applyFill="0" applyAlignment="0" applyProtection="0">
      <alignment vertical="center"/>
    </xf>
    <xf numFmtId="0" fontId="26" fillId="0" borderId="0"/>
    <xf numFmtId="0" fontId="18" fillId="23" borderId="0" applyNumberFormat="0" applyBorder="0" applyAlignment="0" applyProtection="0">
      <alignment vertical="center"/>
    </xf>
    <xf numFmtId="0" fontId="14" fillId="12" borderId="0" applyNumberFormat="0" applyBorder="0" applyAlignment="0" applyProtection="0">
      <alignment vertical="center"/>
    </xf>
    <xf numFmtId="0" fontId="26" fillId="0" borderId="0">
      <alignment vertical="center"/>
    </xf>
    <xf numFmtId="0" fontId="7" fillId="22" borderId="0" applyNumberFormat="0" applyBorder="0" applyAlignment="0" applyProtection="0">
      <alignment vertical="center"/>
    </xf>
    <xf numFmtId="0" fontId="13" fillId="31" borderId="0" applyNumberFormat="0" applyBorder="0" applyAlignment="0" applyProtection="0">
      <alignment vertical="center"/>
    </xf>
    <xf numFmtId="0" fontId="26" fillId="0" borderId="0"/>
    <xf numFmtId="0" fontId="7" fillId="21" borderId="0" applyNumberFormat="0" applyBorder="0" applyAlignment="0" applyProtection="0">
      <alignment vertical="center"/>
    </xf>
    <xf numFmtId="0" fontId="7" fillId="6" borderId="0" applyNumberFormat="0" applyBorder="0" applyAlignment="0" applyProtection="0">
      <alignment vertical="center"/>
    </xf>
    <xf numFmtId="0" fontId="28" fillId="0" borderId="0"/>
    <xf numFmtId="0" fontId="7" fillId="20" borderId="0" applyNumberFormat="0" applyBorder="0" applyAlignment="0" applyProtection="0">
      <alignment vertical="center"/>
    </xf>
    <xf numFmtId="0" fontId="7" fillId="5"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26" fillId="0" borderId="0">
      <alignment vertical="center"/>
    </xf>
    <xf numFmtId="0" fontId="7" fillId="19" borderId="0" applyNumberFormat="0" applyBorder="0" applyAlignment="0" applyProtection="0">
      <alignment vertical="center"/>
    </xf>
    <xf numFmtId="0" fontId="7" fillId="4" borderId="0" applyNumberFormat="0" applyBorder="0" applyAlignment="0" applyProtection="0">
      <alignment vertical="center"/>
    </xf>
    <xf numFmtId="0" fontId="13" fillId="28" borderId="0" applyNumberFormat="0" applyBorder="0" applyAlignment="0" applyProtection="0">
      <alignment vertical="center"/>
    </xf>
    <xf numFmtId="0" fontId="7" fillId="3" borderId="0" applyNumberFormat="0" applyBorder="0" applyAlignment="0" applyProtection="0">
      <alignment vertical="center"/>
    </xf>
    <xf numFmtId="0" fontId="13" fillId="11" borderId="0" applyNumberFormat="0" applyBorder="0" applyAlignment="0" applyProtection="0">
      <alignment vertical="center"/>
    </xf>
    <xf numFmtId="0" fontId="13" fillId="27" borderId="0" applyNumberFormat="0" applyBorder="0" applyAlignment="0" applyProtection="0">
      <alignment vertical="center"/>
    </xf>
    <xf numFmtId="0" fontId="26" fillId="0" borderId="0"/>
    <xf numFmtId="0" fontId="7" fillId="2" borderId="0" applyNumberFormat="0" applyBorder="0" applyAlignment="0" applyProtection="0">
      <alignment vertical="center"/>
    </xf>
    <xf numFmtId="0" fontId="13" fillId="10" borderId="0" applyNumberFormat="0" applyBorder="0" applyAlignment="0" applyProtection="0">
      <alignment vertical="center"/>
    </xf>
    <xf numFmtId="0" fontId="26" fillId="0" borderId="0"/>
    <xf numFmtId="0" fontId="29" fillId="0" borderId="0"/>
    <xf numFmtId="0" fontId="30" fillId="0" borderId="0"/>
    <xf numFmtId="0" fontId="26" fillId="0" borderId="0"/>
    <xf numFmtId="0" fontId="26" fillId="0" borderId="0"/>
    <xf numFmtId="0" fontId="26" fillId="0" borderId="0"/>
  </cellStyleXfs>
  <cellXfs count="39">
    <xf numFmtId="0" fontId="0" fillId="0" borderId="0" xfId="0">
      <alignment vertical="center"/>
    </xf>
    <xf numFmtId="0" fontId="1" fillId="0" borderId="0" xfId="0" applyFont="1">
      <alignment vertical="center"/>
    </xf>
    <xf numFmtId="0" fontId="2" fillId="0" borderId="0" xfId="0" applyNumberFormat="1" applyFont="1" applyFill="1" applyBorder="1" applyAlignment="1">
      <alignment vertical="center"/>
    </xf>
    <xf numFmtId="0" fontId="2" fillId="0" borderId="0" xfId="54" applyFont="1" applyFill="1" applyBorder="1" applyAlignment="1">
      <alignment horizontal="left" vertical="center" wrapText="1"/>
    </xf>
    <xf numFmtId="0" fontId="1" fillId="0" borderId="0" xfId="0" applyFont="1" applyFill="1">
      <alignment vertical="center"/>
    </xf>
    <xf numFmtId="0" fontId="3" fillId="0" borderId="0" xfId="54"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177" fontId="1" fillId="0" borderId="0" xfId="0" applyNumberFormat="1" applyFont="1" applyAlignment="1">
      <alignment horizontal="right"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177" fontId="5" fillId="0" borderId="0" xfId="0" applyNumberFormat="1" applyFont="1" applyAlignment="1">
      <alignment horizontal="right" vertical="center" wrapText="1"/>
    </xf>
    <xf numFmtId="177" fontId="6" fillId="0" borderId="1" xfId="0" applyNumberFormat="1" applyFont="1" applyBorder="1" applyAlignment="1">
      <alignment horizontal="right" vertical="center" wrapText="1"/>
    </xf>
    <xf numFmtId="177" fontId="1" fillId="0" borderId="1" xfId="0" applyNumberFormat="1" applyFont="1" applyBorder="1" applyAlignment="1">
      <alignment horizontal="right" vertical="center" wrapText="1"/>
    </xf>
    <xf numFmtId="177" fontId="2" fillId="0" borderId="1" xfId="0" applyNumberFormat="1" applyFont="1" applyFill="1" applyBorder="1" applyAlignment="1">
      <alignment horizontal="right" vertical="center" wrapText="1"/>
    </xf>
    <xf numFmtId="0" fontId="2" fillId="0" borderId="1" xfId="59" applyFont="1" applyFill="1" applyBorder="1" applyAlignment="1">
      <alignment horizontal="center" vertical="center" wrapText="1"/>
    </xf>
    <xf numFmtId="0" fontId="2" fillId="0" borderId="1" xfId="54" applyFont="1" applyFill="1" applyBorder="1" applyAlignment="1">
      <alignment vertical="center" wrapText="1"/>
    </xf>
    <xf numFmtId="0" fontId="2" fillId="0" borderId="1" xfId="54"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2" fillId="0" borderId="1" xfId="54" applyNumberFormat="1" applyFont="1" applyFill="1" applyBorder="1" applyAlignment="1">
      <alignment horizontal="right" vertical="center" wrapText="1"/>
    </xf>
    <xf numFmtId="0" fontId="3" fillId="0" borderId="1" xfId="54" applyFont="1" applyFill="1" applyBorder="1" applyAlignment="1">
      <alignment horizontal="center" vertical="center" wrapText="1"/>
    </xf>
    <xf numFmtId="0" fontId="2" fillId="0" borderId="0" xfId="54" applyFont="1" applyFill="1" applyBorder="1" applyAlignment="1">
      <alignment vertical="center"/>
    </xf>
    <xf numFmtId="177" fontId="1" fillId="0" borderId="1" xfId="0" applyNumberFormat="1" applyFont="1" applyFill="1" applyBorder="1" applyAlignment="1">
      <alignment horizontal="right" vertical="center" wrapText="1"/>
    </xf>
    <xf numFmtId="0" fontId="3" fillId="0" borderId="1" xfId="59" applyFont="1" applyFill="1" applyBorder="1" applyAlignment="1">
      <alignment horizontal="center" vertical="center" wrapText="1"/>
    </xf>
    <xf numFmtId="0" fontId="3" fillId="0" borderId="1" xfId="54" applyFont="1" applyFill="1" applyBorder="1" applyAlignment="1">
      <alignment vertical="center" wrapText="1"/>
    </xf>
    <xf numFmtId="176" fontId="3" fillId="0" borderId="1" xfId="54" applyNumberFormat="1" applyFont="1" applyFill="1" applyBorder="1" applyAlignment="1">
      <alignment horizontal="right" vertical="center" wrapText="1"/>
    </xf>
    <xf numFmtId="0" fontId="3" fillId="0" borderId="0" xfId="54" applyFont="1" applyFill="1" applyBorder="1" applyAlignment="1">
      <alignment vertical="center"/>
    </xf>
    <xf numFmtId="0" fontId="2" fillId="0" borderId="1" xfId="54" applyFont="1" applyFill="1" applyBorder="1" applyAlignment="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适中" xfId="35" builtinId="28"/>
    <cellStyle name="常规 42 4" xfId="36"/>
    <cellStyle name="20% - 强调文字颜色 5" xfId="37" builtinId="46"/>
    <cellStyle name="强调文字颜色 1" xfId="38" builtinId="29"/>
    <cellStyle name="常规 42" xfId="39"/>
    <cellStyle name="20% - 强调文字颜色 1" xfId="40" builtinId="30"/>
    <cellStyle name="40% - 强调文字颜色 1" xfId="41" builtinId="31"/>
    <cellStyle name="常规_附件2-7" xfId="42"/>
    <cellStyle name="20% - 强调文字颜色 2" xfId="43" builtinId="34"/>
    <cellStyle name="40% - 强调文字颜色 2" xfId="44" builtinId="35"/>
    <cellStyle name="强调文字颜色 3" xfId="45" builtinId="37"/>
    <cellStyle name="强调文字颜色 4" xfId="46" builtinId="41"/>
    <cellStyle name="常规 42 3"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0,0&#13;&#10;NA&#13;&#10;" xfId="54"/>
    <cellStyle name="40% - 强调文字颜色 6" xfId="55" builtinId="51"/>
    <cellStyle name="60% - 强调文字颜色 6" xfId="56" builtinId="52"/>
    <cellStyle name="0,0&#13;&#10;NA&#13;&#10; 12" xfId="57"/>
    <cellStyle name="0,0_x000d_&#10;NA_x000d_&#10;" xfId="58"/>
    <cellStyle name="样式 1" xfId="59"/>
    <cellStyle name="常规 42 3 2" xfId="60"/>
    <cellStyle name="常规_重大工程基本情况表0318" xfId="61"/>
    <cellStyle name="常规 3 5" xfId="6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15"/>
  <sheetViews>
    <sheetView tabSelected="1" zoomScale="85" zoomScaleNormal="85" workbookViewId="0">
      <pane xSplit="3" ySplit="5" topLeftCell="D6" activePane="bottomRight" state="frozen"/>
      <selection/>
      <selection pane="topRight"/>
      <selection pane="bottomLeft"/>
      <selection pane="bottomRight" activeCell="A2" sqref="A2:J2"/>
    </sheetView>
  </sheetViews>
  <sheetFormatPr defaultColWidth="9" defaultRowHeight="13.5"/>
  <cols>
    <col min="1" max="1" width="5.375" style="1" customWidth="1"/>
    <col min="2" max="2" width="9.375" style="1" customWidth="1"/>
    <col min="3" max="3" width="12.05" style="6" customWidth="1"/>
    <col min="4" max="4" width="34.375" style="7" customWidth="1"/>
    <col min="5" max="5" width="17.3416666666667" style="6" customWidth="1"/>
    <col min="6" max="6" width="19.85" style="6" customWidth="1"/>
    <col min="7" max="7" width="15.5833333333333" style="6" customWidth="1"/>
    <col min="8" max="8" width="41.5166666666667" style="7" customWidth="1"/>
    <col min="9" max="9" width="16" style="8" customWidth="1"/>
    <col min="10" max="10" width="12.1666666666667" style="6" customWidth="1"/>
    <col min="11" max="13" width="9" style="1"/>
    <col min="14" max="14" width="26.2416666666667" style="1" customWidth="1"/>
    <col min="15" max="16384" width="9" style="1"/>
  </cols>
  <sheetData>
    <row r="1" ht="20" customHeight="1" spans="1:1">
      <c r="A1" s="9" t="s">
        <v>0</v>
      </c>
    </row>
    <row r="2" ht="22.5" spans="1:10">
      <c r="A2" s="10" t="s">
        <v>1</v>
      </c>
      <c r="B2" s="10"/>
      <c r="C2" s="11"/>
      <c r="D2" s="11"/>
      <c r="E2" s="11"/>
      <c r="F2" s="11"/>
      <c r="G2" s="11"/>
      <c r="H2" s="11"/>
      <c r="I2" s="20"/>
      <c r="J2" s="10"/>
    </row>
    <row r="4" ht="24" customHeight="1" spans="1:10">
      <c r="A4" s="12" t="s">
        <v>2</v>
      </c>
      <c r="B4" s="12" t="s">
        <v>3</v>
      </c>
      <c r="C4" s="13" t="s">
        <v>4</v>
      </c>
      <c r="D4" s="13" t="s">
        <v>5</v>
      </c>
      <c r="E4" s="13" t="s">
        <v>6</v>
      </c>
      <c r="F4" s="13" t="s">
        <v>7</v>
      </c>
      <c r="G4" s="13" t="s">
        <v>8</v>
      </c>
      <c r="H4" s="13" t="s">
        <v>9</v>
      </c>
      <c r="I4" s="21" t="s">
        <v>10</v>
      </c>
      <c r="J4" s="13" t="s">
        <v>11</v>
      </c>
    </row>
    <row r="5" customFormat="1" spans="1:10">
      <c r="A5" s="12"/>
      <c r="B5" s="12"/>
      <c r="C5" s="13"/>
      <c r="D5" s="13" t="s">
        <v>12</v>
      </c>
      <c r="E5" s="13"/>
      <c r="F5" s="13"/>
      <c r="G5" s="13"/>
      <c r="H5" s="13" t="s">
        <v>13</v>
      </c>
      <c r="I5" s="21">
        <f>SUM(I6:I215)</f>
        <v>43226067.3838</v>
      </c>
      <c r="J5" s="13"/>
    </row>
    <row r="6" s="1" customFormat="1" ht="27" spans="1:10">
      <c r="A6" s="14" t="str">
        <f>IF(D6="","",COUNTA($D$6:D6)&amp;"")</f>
        <v>1</v>
      </c>
      <c r="B6" s="14" t="s">
        <v>14</v>
      </c>
      <c r="C6" s="15" t="s">
        <v>15</v>
      </c>
      <c r="D6" s="16" t="s">
        <v>16</v>
      </c>
      <c r="E6" s="15" t="s">
        <v>17</v>
      </c>
      <c r="F6" s="15" t="s">
        <v>18</v>
      </c>
      <c r="G6" s="15" t="s">
        <v>19</v>
      </c>
      <c r="H6" s="16" t="s">
        <v>20</v>
      </c>
      <c r="I6" s="22">
        <v>3100000</v>
      </c>
      <c r="J6" s="15" t="s">
        <v>21</v>
      </c>
    </row>
    <row r="7" s="1" customFormat="1" ht="27" spans="1:10">
      <c r="A7" s="14" t="str">
        <f>IF(D7="","",COUNTA($D$6:D7)&amp;"")</f>
        <v>2</v>
      </c>
      <c r="B7" s="14" t="s">
        <v>14</v>
      </c>
      <c r="C7" s="15" t="s">
        <v>15</v>
      </c>
      <c r="D7" s="16" t="s">
        <v>22</v>
      </c>
      <c r="E7" s="15" t="s">
        <v>23</v>
      </c>
      <c r="F7" s="15" t="s">
        <v>18</v>
      </c>
      <c r="G7" s="15" t="s">
        <v>19</v>
      </c>
      <c r="H7" s="16" t="s">
        <v>24</v>
      </c>
      <c r="I7" s="22">
        <v>1360000</v>
      </c>
      <c r="J7" s="15" t="s">
        <v>25</v>
      </c>
    </row>
    <row r="8" s="1" customFormat="1" ht="27" spans="1:10">
      <c r="A8" s="14" t="str">
        <f>IF(D8="","",COUNTA($D$6:D8)&amp;"")</f>
        <v>3</v>
      </c>
      <c r="B8" s="14" t="s">
        <v>14</v>
      </c>
      <c r="C8" s="15" t="s">
        <v>15</v>
      </c>
      <c r="D8" s="16" t="s">
        <v>26</v>
      </c>
      <c r="E8" s="15" t="s">
        <v>27</v>
      </c>
      <c r="F8" s="15" t="s">
        <v>18</v>
      </c>
      <c r="G8" s="15" t="s">
        <v>19</v>
      </c>
      <c r="H8" s="16" t="s">
        <v>28</v>
      </c>
      <c r="I8" s="22">
        <v>2420000</v>
      </c>
      <c r="J8" s="15" t="s">
        <v>25</v>
      </c>
    </row>
    <row r="9" s="1" customFormat="1" ht="27" spans="1:10">
      <c r="A9" s="14" t="str">
        <f>IF(D9="","",COUNTA($D$6:D9)&amp;"")</f>
        <v>4</v>
      </c>
      <c r="B9" s="14" t="s">
        <v>14</v>
      </c>
      <c r="C9" s="15" t="s">
        <v>15</v>
      </c>
      <c r="D9" s="16" t="s">
        <v>29</v>
      </c>
      <c r="E9" s="15" t="s">
        <v>30</v>
      </c>
      <c r="F9" s="15" t="s">
        <v>18</v>
      </c>
      <c r="G9" s="15" t="s">
        <v>19</v>
      </c>
      <c r="H9" s="16" t="s">
        <v>31</v>
      </c>
      <c r="I9" s="22">
        <v>2700000</v>
      </c>
      <c r="J9" s="15" t="s">
        <v>25</v>
      </c>
    </row>
    <row r="10" s="1" customFormat="1" ht="32" customHeight="1" spans="1:10">
      <c r="A10" s="14" t="str">
        <f>IF(D10="","",COUNTA($D$6:D10)&amp;"")</f>
        <v>5</v>
      </c>
      <c r="B10" s="14" t="s">
        <v>14</v>
      </c>
      <c r="C10" s="15" t="s">
        <v>15</v>
      </c>
      <c r="D10" s="16" t="s">
        <v>32</v>
      </c>
      <c r="E10" s="15" t="s">
        <v>30</v>
      </c>
      <c r="F10" s="15" t="s">
        <v>18</v>
      </c>
      <c r="G10" s="15" t="s">
        <v>19</v>
      </c>
      <c r="H10" s="16" t="s">
        <v>33</v>
      </c>
      <c r="I10" s="22">
        <v>890000</v>
      </c>
      <c r="J10" s="15" t="s">
        <v>25</v>
      </c>
    </row>
    <row r="11" s="1" customFormat="1" ht="27" spans="1:10">
      <c r="A11" s="14" t="str">
        <f>IF(D11="","",COUNTA($D$6:D11)&amp;"")</f>
        <v>6</v>
      </c>
      <c r="B11" s="14" t="s">
        <v>14</v>
      </c>
      <c r="C11" s="15" t="s">
        <v>15</v>
      </c>
      <c r="D11" s="16" t="s">
        <v>34</v>
      </c>
      <c r="E11" s="15" t="s">
        <v>30</v>
      </c>
      <c r="F11" s="15" t="s">
        <v>18</v>
      </c>
      <c r="G11" s="15" t="s">
        <v>19</v>
      </c>
      <c r="H11" s="16" t="s">
        <v>35</v>
      </c>
      <c r="I11" s="22">
        <v>2330000</v>
      </c>
      <c r="J11" s="15" t="s">
        <v>36</v>
      </c>
    </row>
    <row r="12" s="1" customFormat="1" ht="27" spans="1:10">
      <c r="A12" s="14" t="str">
        <f>IF(D12="","",COUNTA($D$6:D12)&amp;"")</f>
        <v>7</v>
      </c>
      <c r="B12" s="14" t="s">
        <v>14</v>
      </c>
      <c r="C12" s="15" t="s">
        <v>15</v>
      </c>
      <c r="D12" s="16" t="s">
        <v>37</v>
      </c>
      <c r="E12" s="15" t="s">
        <v>30</v>
      </c>
      <c r="F12" s="15" t="s">
        <v>18</v>
      </c>
      <c r="G12" s="15" t="s">
        <v>19</v>
      </c>
      <c r="H12" s="16" t="s">
        <v>38</v>
      </c>
      <c r="I12" s="22">
        <v>12640000</v>
      </c>
      <c r="J12" s="15" t="s">
        <v>36</v>
      </c>
    </row>
    <row r="13" s="1" customFormat="1" ht="27" spans="1:10">
      <c r="A13" s="14" t="str">
        <f>IF(D13="","",COUNTA($D$6:D13)&amp;"")</f>
        <v>8</v>
      </c>
      <c r="B13" s="14" t="s">
        <v>14</v>
      </c>
      <c r="C13" s="15" t="s">
        <v>15</v>
      </c>
      <c r="D13" s="16" t="s">
        <v>39</v>
      </c>
      <c r="E13" s="15" t="s">
        <v>30</v>
      </c>
      <c r="F13" s="15" t="s">
        <v>18</v>
      </c>
      <c r="G13" s="15" t="s">
        <v>19</v>
      </c>
      <c r="H13" s="16" t="s">
        <v>40</v>
      </c>
      <c r="I13" s="22">
        <v>6420000</v>
      </c>
      <c r="J13" s="15" t="s">
        <v>36</v>
      </c>
    </row>
    <row r="14" s="1" customFormat="1" ht="40.5" spans="1:10">
      <c r="A14" s="14" t="str">
        <f>IF(D14="","",COUNTA($D$6:D14)&amp;"")</f>
        <v>9</v>
      </c>
      <c r="B14" s="14" t="s">
        <v>14</v>
      </c>
      <c r="C14" s="15" t="s">
        <v>41</v>
      </c>
      <c r="D14" s="16" t="s">
        <v>42</v>
      </c>
      <c r="E14" s="15" t="s">
        <v>43</v>
      </c>
      <c r="F14" s="15" t="s">
        <v>44</v>
      </c>
      <c r="G14" s="15" t="s">
        <v>45</v>
      </c>
      <c r="H14" s="16" t="s">
        <v>46</v>
      </c>
      <c r="I14" s="22">
        <v>80000</v>
      </c>
      <c r="J14" s="15" t="s">
        <v>25</v>
      </c>
    </row>
    <row r="15" s="1" customFormat="1" ht="22" customHeight="1" spans="1:10">
      <c r="A15" s="14" t="str">
        <f>IF(D15="","",COUNTA($D$6:D15)&amp;"")</f>
        <v>10</v>
      </c>
      <c r="B15" s="14" t="s">
        <v>14</v>
      </c>
      <c r="C15" s="15" t="s">
        <v>41</v>
      </c>
      <c r="D15" s="16" t="s">
        <v>47</v>
      </c>
      <c r="E15" s="15" t="s">
        <v>48</v>
      </c>
      <c r="F15" s="15" t="s">
        <v>49</v>
      </c>
      <c r="G15" s="15" t="s">
        <v>50</v>
      </c>
      <c r="H15" s="16" t="s">
        <v>51</v>
      </c>
      <c r="I15" s="22">
        <v>70000</v>
      </c>
      <c r="J15" s="15" t="s">
        <v>25</v>
      </c>
    </row>
    <row r="16" s="1" customFormat="1" ht="43" customHeight="1" spans="1:10">
      <c r="A16" s="14" t="str">
        <f>IF(D16="","",COUNTA($D$6:D16)&amp;"")</f>
        <v>11</v>
      </c>
      <c r="B16" s="14" t="s">
        <v>14</v>
      </c>
      <c r="C16" s="15" t="s">
        <v>41</v>
      </c>
      <c r="D16" s="16" t="s">
        <v>52</v>
      </c>
      <c r="E16" s="15" t="s">
        <v>53</v>
      </c>
      <c r="F16" s="15" t="s">
        <v>54</v>
      </c>
      <c r="G16" s="15" t="s">
        <v>55</v>
      </c>
      <c r="H16" s="16" t="s">
        <v>56</v>
      </c>
      <c r="I16" s="22">
        <v>10000</v>
      </c>
      <c r="J16" s="15" t="s">
        <v>25</v>
      </c>
    </row>
    <row r="17" s="1" customFormat="1" ht="27" customHeight="1" spans="1:10">
      <c r="A17" s="14" t="str">
        <f>IF(D17="","",COUNTA($D$6:D17)&amp;"")</f>
        <v>12</v>
      </c>
      <c r="B17" s="14" t="s">
        <v>14</v>
      </c>
      <c r="C17" s="15" t="s">
        <v>57</v>
      </c>
      <c r="D17" s="16" t="s">
        <v>58</v>
      </c>
      <c r="E17" s="15" t="s">
        <v>59</v>
      </c>
      <c r="F17" s="15" t="s">
        <v>60</v>
      </c>
      <c r="G17" s="15" t="s">
        <v>61</v>
      </c>
      <c r="H17" s="16" t="s">
        <v>62</v>
      </c>
      <c r="I17" s="22">
        <v>30000</v>
      </c>
      <c r="J17" s="15" t="s">
        <v>25</v>
      </c>
    </row>
    <row r="18" s="1" customFormat="1" ht="43" customHeight="1" spans="1:10">
      <c r="A18" s="14" t="str">
        <f>IF(D18="","",COUNTA($D$6:D18)&amp;"")</f>
        <v>13</v>
      </c>
      <c r="B18" s="17" t="s">
        <v>14</v>
      </c>
      <c r="C18" s="18" t="s">
        <v>57</v>
      </c>
      <c r="D18" s="16" t="s">
        <v>63</v>
      </c>
      <c r="E18" s="15" t="s">
        <v>30</v>
      </c>
      <c r="F18" s="18" t="s">
        <v>64</v>
      </c>
      <c r="G18" s="15" t="s">
        <v>65</v>
      </c>
      <c r="H18" s="16" t="s">
        <v>66</v>
      </c>
      <c r="I18" s="22">
        <v>34800</v>
      </c>
      <c r="J18" s="15" t="s">
        <v>67</v>
      </c>
    </row>
    <row r="19" s="2" customFormat="1" ht="67.5" spans="1:10">
      <c r="A19" s="14" t="str">
        <f>IF(D19="","",COUNTA($D$6:D19)&amp;"")</f>
        <v>14</v>
      </c>
      <c r="B19" s="17" t="s">
        <v>14</v>
      </c>
      <c r="C19" s="18" t="s">
        <v>57</v>
      </c>
      <c r="D19" s="19" t="s">
        <v>68</v>
      </c>
      <c r="E19" s="18" t="s">
        <v>69</v>
      </c>
      <c r="F19" s="18" t="s">
        <v>64</v>
      </c>
      <c r="G19" s="18" t="s">
        <v>70</v>
      </c>
      <c r="H19" s="19" t="s">
        <v>71</v>
      </c>
      <c r="I19" s="23">
        <v>300535</v>
      </c>
      <c r="J19" s="18" t="s">
        <v>72</v>
      </c>
    </row>
    <row r="20" s="2" customFormat="1" ht="27" spans="1:10">
      <c r="A20" s="14" t="str">
        <f>IF(D20="","",COUNTA($D$6:D20)&amp;"")</f>
        <v>15</v>
      </c>
      <c r="B20" s="17" t="s">
        <v>14</v>
      </c>
      <c r="C20" s="18" t="s">
        <v>57</v>
      </c>
      <c r="D20" s="19" t="s">
        <v>73</v>
      </c>
      <c r="E20" s="18" t="s">
        <v>48</v>
      </c>
      <c r="F20" s="18" t="s">
        <v>49</v>
      </c>
      <c r="G20" s="18" t="s">
        <v>50</v>
      </c>
      <c r="H20" s="19" t="s">
        <v>74</v>
      </c>
      <c r="I20" s="23">
        <v>17484.62</v>
      </c>
      <c r="J20" s="18" t="s">
        <v>25</v>
      </c>
    </row>
    <row r="21" s="2" customFormat="1" ht="27" spans="1:10">
      <c r="A21" s="14" t="str">
        <f>IF(D21="","",COUNTA($D$6:D21)&amp;"")</f>
        <v>16</v>
      </c>
      <c r="B21" s="17" t="s">
        <v>14</v>
      </c>
      <c r="C21" s="18" t="s">
        <v>57</v>
      </c>
      <c r="D21" s="19" t="s">
        <v>75</v>
      </c>
      <c r="E21" s="18" t="s">
        <v>48</v>
      </c>
      <c r="F21" s="18" t="s">
        <v>49</v>
      </c>
      <c r="G21" s="18" t="s">
        <v>50</v>
      </c>
      <c r="H21" s="19" t="s">
        <v>76</v>
      </c>
      <c r="I21" s="23">
        <v>32500</v>
      </c>
      <c r="J21" s="18" t="s">
        <v>25</v>
      </c>
    </row>
    <row r="22" s="2" customFormat="1" ht="27" spans="1:10">
      <c r="A22" s="14" t="str">
        <f>IF(D22="","",COUNTA($D$6:D22)&amp;"")</f>
        <v>17</v>
      </c>
      <c r="B22" s="17" t="s">
        <v>14</v>
      </c>
      <c r="C22" s="18" t="s">
        <v>57</v>
      </c>
      <c r="D22" s="19" t="s">
        <v>77</v>
      </c>
      <c r="E22" s="18" t="s">
        <v>48</v>
      </c>
      <c r="F22" s="18" t="s">
        <v>49</v>
      </c>
      <c r="G22" s="18" t="s">
        <v>50</v>
      </c>
      <c r="H22" s="19" t="s">
        <v>78</v>
      </c>
      <c r="I22" s="23">
        <v>70000</v>
      </c>
      <c r="J22" s="18" t="s">
        <v>25</v>
      </c>
    </row>
    <row r="23" s="2" customFormat="1" ht="27" spans="1:10">
      <c r="A23" s="14" t="str">
        <f>IF(D23="","",COUNTA($D$6:D23)&amp;"")</f>
        <v>18</v>
      </c>
      <c r="B23" s="17" t="s">
        <v>14</v>
      </c>
      <c r="C23" s="18" t="s">
        <v>57</v>
      </c>
      <c r="D23" s="19" t="s">
        <v>79</v>
      </c>
      <c r="E23" s="18" t="s">
        <v>48</v>
      </c>
      <c r="F23" s="18" t="s">
        <v>49</v>
      </c>
      <c r="G23" s="18" t="s">
        <v>50</v>
      </c>
      <c r="H23" s="19" t="s">
        <v>80</v>
      </c>
      <c r="I23" s="23">
        <v>125000</v>
      </c>
      <c r="J23" s="18" t="s">
        <v>25</v>
      </c>
    </row>
    <row r="24" s="2" customFormat="1" ht="40.5" spans="1:10">
      <c r="A24" s="14" t="str">
        <f>IF(D24="","",COUNTA($D$6:D24)&amp;"")</f>
        <v>19</v>
      </c>
      <c r="B24" s="17" t="s">
        <v>14</v>
      </c>
      <c r="C24" s="18" t="s">
        <v>57</v>
      </c>
      <c r="D24" s="19" t="s">
        <v>81</v>
      </c>
      <c r="E24" s="18" t="s">
        <v>82</v>
      </c>
      <c r="F24" s="18" t="s">
        <v>83</v>
      </c>
      <c r="G24" s="18" t="s">
        <v>84</v>
      </c>
      <c r="H24" s="19" t="s">
        <v>85</v>
      </c>
      <c r="I24" s="23">
        <v>54000</v>
      </c>
      <c r="J24" s="18" t="s">
        <v>21</v>
      </c>
    </row>
    <row r="25" s="1" customFormat="1" ht="27" spans="1:10">
      <c r="A25" s="14" t="str">
        <f>IF(D25="","",COUNTA($D$6:D25)&amp;"")</f>
        <v>20</v>
      </c>
      <c r="B25" s="14" t="s">
        <v>14</v>
      </c>
      <c r="C25" s="15" t="s">
        <v>57</v>
      </c>
      <c r="D25" s="16" t="s">
        <v>86</v>
      </c>
      <c r="E25" s="15" t="s">
        <v>87</v>
      </c>
      <c r="F25" s="15" t="s">
        <v>88</v>
      </c>
      <c r="G25" s="15" t="s">
        <v>89</v>
      </c>
      <c r="H25" s="16" t="s">
        <v>90</v>
      </c>
      <c r="I25" s="22">
        <v>10000</v>
      </c>
      <c r="J25" s="15" t="s">
        <v>36</v>
      </c>
    </row>
    <row r="26" s="1" customFormat="1" spans="1:10">
      <c r="A26" s="14" t="str">
        <f>IF(D26="","",COUNTA($D$6:D26)&amp;"")</f>
        <v>21</v>
      </c>
      <c r="B26" s="17" t="s">
        <v>14</v>
      </c>
      <c r="C26" s="18" t="s">
        <v>57</v>
      </c>
      <c r="D26" s="16" t="s">
        <v>91</v>
      </c>
      <c r="E26" s="15" t="s">
        <v>87</v>
      </c>
      <c r="F26" s="18" t="s">
        <v>88</v>
      </c>
      <c r="G26" s="15" t="s">
        <v>89</v>
      </c>
      <c r="H26" s="16" t="s">
        <v>92</v>
      </c>
      <c r="I26" s="22">
        <v>10000</v>
      </c>
      <c r="J26" s="15" t="s">
        <v>25</v>
      </c>
    </row>
    <row r="27" s="1" customFormat="1" ht="27" spans="1:10">
      <c r="A27" s="14" t="str">
        <f>IF(D27="","",COUNTA($D$6:D27)&amp;"")</f>
        <v>22</v>
      </c>
      <c r="B27" s="17" t="s">
        <v>14</v>
      </c>
      <c r="C27" s="18" t="s">
        <v>57</v>
      </c>
      <c r="D27" s="16" t="s">
        <v>93</v>
      </c>
      <c r="E27" s="15" t="s">
        <v>94</v>
      </c>
      <c r="F27" s="18" t="s">
        <v>88</v>
      </c>
      <c r="G27" s="15" t="s">
        <v>89</v>
      </c>
      <c r="H27" s="16" t="s">
        <v>95</v>
      </c>
      <c r="I27" s="22">
        <v>11000</v>
      </c>
      <c r="J27" s="15" t="s">
        <v>25</v>
      </c>
    </row>
    <row r="28" s="1" customFormat="1" ht="27" spans="1:10">
      <c r="A28" s="14" t="str">
        <f>IF(D28="","",COUNTA($D$6:D28)&amp;"")</f>
        <v>23</v>
      </c>
      <c r="B28" s="17" t="s">
        <v>14</v>
      </c>
      <c r="C28" s="18" t="s">
        <v>57</v>
      </c>
      <c r="D28" s="16" t="s">
        <v>96</v>
      </c>
      <c r="E28" s="15" t="s">
        <v>94</v>
      </c>
      <c r="F28" s="18" t="s">
        <v>88</v>
      </c>
      <c r="G28" s="15" t="s">
        <v>89</v>
      </c>
      <c r="H28" s="16" t="s">
        <v>97</v>
      </c>
      <c r="I28" s="22">
        <v>25000</v>
      </c>
      <c r="J28" s="15" t="s">
        <v>25</v>
      </c>
    </row>
    <row r="29" s="2" customFormat="1" ht="54" spans="1:10">
      <c r="A29" s="14" t="str">
        <f>IF(D29="","",COUNTA($D$6:D29)&amp;"")</f>
        <v>24</v>
      </c>
      <c r="B29" s="17" t="s">
        <v>14</v>
      </c>
      <c r="C29" s="18" t="s">
        <v>57</v>
      </c>
      <c r="D29" s="19" t="s">
        <v>98</v>
      </c>
      <c r="E29" s="18" t="s">
        <v>82</v>
      </c>
      <c r="F29" s="18" t="s">
        <v>99</v>
      </c>
      <c r="G29" s="18" t="s">
        <v>100</v>
      </c>
      <c r="H29" s="19" t="s">
        <v>101</v>
      </c>
      <c r="I29" s="23">
        <v>79043</v>
      </c>
      <c r="J29" s="18" t="s">
        <v>21</v>
      </c>
    </row>
    <row r="30" s="1" customFormat="1" ht="27" spans="1:10">
      <c r="A30" s="14" t="str">
        <f>IF(D30="","",COUNTA($D$6:D30)&amp;"")</f>
        <v>25</v>
      </c>
      <c r="B30" s="17" t="s">
        <v>14</v>
      </c>
      <c r="C30" s="18" t="s">
        <v>57</v>
      </c>
      <c r="D30" s="16" t="s">
        <v>102</v>
      </c>
      <c r="E30" s="15" t="s">
        <v>103</v>
      </c>
      <c r="F30" s="18" t="s">
        <v>104</v>
      </c>
      <c r="G30" s="15" t="s">
        <v>105</v>
      </c>
      <c r="H30" s="16" t="s">
        <v>106</v>
      </c>
      <c r="I30" s="22">
        <v>38000</v>
      </c>
      <c r="J30" s="15" t="s">
        <v>107</v>
      </c>
    </row>
    <row r="31" s="1" customFormat="1" ht="27" spans="1:10">
      <c r="A31" s="14" t="str">
        <f>IF(D31="","",COUNTA($D$6:D31)&amp;"")</f>
        <v>26</v>
      </c>
      <c r="B31" s="17" t="s">
        <v>14</v>
      </c>
      <c r="C31" s="18" t="s">
        <v>57</v>
      </c>
      <c r="D31" s="16" t="s">
        <v>108</v>
      </c>
      <c r="E31" s="15" t="s">
        <v>103</v>
      </c>
      <c r="F31" s="18" t="s">
        <v>104</v>
      </c>
      <c r="G31" s="15" t="s">
        <v>105</v>
      </c>
      <c r="H31" s="16" t="s">
        <v>109</v>
      </c>
      <c r="I31" s="22">
        <v>45467</v>
      </c>
      <c r="J31" s="15" t="s">
        <v>107</v>
      </c>
    </row>
    <row r="32" s="1" customFormat="1" ht="30" customHeight="1" spans="1:10">
      <c r="A32" s="14" t="str">
        <f>IF(D32="","",COUNTA($D$6:D32)&amp;"")</f>
        <v>27</v>
      </c>
      <c r="B32" s="17" t="s">
        <v>14</v>
      </c>
      <c r="C32" s="18" t="s">
        <v>57</v>
      </c>
      <c r="D32" s="16" t="s">
        <v>110</v>
      </c>
      <c r="E32" s="15" t="s">
        <v>49</v>
      </c>
      <c r="F32" s="18" t="s">
        <v>111</v>
      </c>
      <c r="G32" s="15" t="s">
        <v>112</v>
      </c>
      <c r="H32" s="16" t="s">
        <v>113</v>
      </c>
      <c r="I32" s="22">
        <v>16200</v>
      </c>
      <c r="J32" s="15" t="s">
        <v>114</v>
      </c>
    </row>
    <row r="33" s="1" customFormat="1" ht="35" customHeight="1" spans="1:10">
      <c r="A33" s="14" t="str">
        <f>IF(D33="","",COUNTA($D$6:D33)&amp;"")</f>
        <v>28</v>
      </c>
      <c r="B33" s="17" t="s">
        <v>14</v>
      </c>
      <c r="C33" s="18" t="s">
        <v>57</v>
      </c>
      <c r="D33" s="16" t="s">
        <v>115</v>
      </c>
      <c r="E33" s="15" t="s">
        <v>116</v>
      </c>
      <c r="F33" s="18" t="s">
        <v>111</v>
      </c>
      <c r="G33" s="15" t="s">
        <v>112</v>
      </c>
      <c r="H33" s="16" t="s">
        <v>117</v>
      </c>
      <c r="I33" s="22">
        <v>18000</v>
      </c>
      <c r="J33" s="15" t="s">
        <v>107</v>
      </c>
    </row>
    <row r="34" s="1" customFormat="1" ht="27" spans="1:10">
      <c r="A34" s="14" t="str">
        <f>IF(D34="","",COUNTA($D$6:D34)&amp;"")</f>
        <v>29</v>
      </c>
      <c r="B34" s="17" t="s">
        <v>14</v>
      </c>
      <c r="C34" s="18" t="s">
        <v>57</v>
      </c>
      <c r="D34" s="16" t="s">
        <v>118</v>
      </c>
      <c r="E34" s="15" t="s">
        <v>116</v>
      </c>
      <c r="F34" s="18" t="s">
        <v>104</v>
      </c>
      <c r="G34" s="15" t="s">
        <v>105</v>
      </c>
      <c r="H34" s="16" t="s">
        <v>119</v>
      </c>
      <c r="I34" s="22">
        <v>22000</v>
      </c>
      <c r="J34" s="15" t="s">
        <v>107</v>
      </c>
    </row>
    <row r="35" s="2" customFormat="1" ht="40.5" spans="1:10">
      <c r="A35" s="14" t="str">
        <f>IF(D35="","",COUNTA($D$6:D35)&amp;"")</f>
        <v>30</v>
      </c>
      <c r="B35" s="17" t="s">
        <v>14</v>
      </c>
      <c r="C35" s="18" t="s">
        <v>57</v>
      </c>
      <c r="D35" s="19" t="s">
        <v>120</v>
      </c>
      <c r="E35" s="18" t="s">
        <v>121</v>
      </c>
      <c r="F35" s="18" t="s">
        <v>122</v>
      </c>
      <c r="G35" s="18" t="s">
        <v>105</v>
      </c>
      <c r="H35" s="19" t="s">
        <v>123</v>
      </c>
      <c r="I35" s="23">
        <v>600000</v>
      </c>
      <c r="J35" s="18" t="s">
        <v>21</v>
      </c>
    </row>
    <row r="36" s="1" customFormat="1" ht="27" spans="1:10">
      <c r="A36" s="14" t="str">
        <f>IF(D36="","",COUNTA($D$6:D36)&amp;"")</f>
        <v>31</v>
      </c>
      <c r="B36" s="17" t="s">
        <v>14</v>
      </c>
      <c r="C36" s="18" t="s">
        <v>57</v>
      </c>
      <c r="D36" s="16" t="s">
        <v>124</v>
      </c>
      <c r="E36" s="15" t="s">
        <v>103</v>
      </c>
      <c r="F36" s="18" t="s">
        <v>122</v>
      </c>
      <c r="G36" s="15" t="s">
        <v>105</v>
      </c>
      <c r="H36" s="16" t="s">
        <v>125</v>
      </c>
      <c r="I36" s="22">
        <v>18000</v>
      </c>
      <c r="J36" s="15" t="s">
        <v>107</v>
      </c>
    </row>
    <row r="37" s="1" customFormat="1" ht="27" spans="1:10">
      <c r="A37" s="14" t="str">
        <f>IF(D37="","",COUNTA($D$6:D37)&amp;"")</f>
        <v>32</v>
      </c>
      <c r="B37" s="17" t="s">
        <v>14</v>
      </c>
      <c r="C37" s="18" t="s">
        <v>57</v>
      </c>
      <c r="D37" s="16" t="s">
        <v>126</v>
      </c>
      <c r="E37" s="15" t="s">
        <v>48</v>
      </c>
      <c r="F37" s="18" t="s">
        <v>111</v>
      </c>
      <c r="G37" s="15" t="s">
        <v>105</v>
      </c>
      <c r="H37" s="16" t="s">
        <v>127</v>
      </c>
      <c r="I37" s="22">
        <v>20295</v>
      </c>
      <c r="J37" s="15" t="s">
        <v>25</v>
      </c>
    </row>
    <row r="38" s="1" customFormat="1" ht="40.5" spans="1:10">
      <c r="A38" s="14" t="str">
        <f>IF(D38="","",COUNTA($D$6:D38)&amp;"")</f>
        <v>33</v>
      </c>
      <c r="B38" s="17" t="s">
        <v>14</v>
      </c>
      <c r="C38" s="18" t="s">
        <v>57</v>
      </c>
      <c r="D38" s="16" t="s">
        <v>128</v>
      </c>
      <c r="E38" s="15" t="s">
        <v>116</v>
      </c>
      <c r="F38" s="18" t="s">
        <v>129</v>
      </c>
      <c r="G38" s="15" t="s">
        <v>130</v>
      </c>
      <c r="H38" s="16" t="s">
        <v>131</v>
      </c>
      <c r="I38" s="22">
        <v>13000</v>
      </c>
      <c r="J38" s="15" t="s">
        <v>107</v>
      </c>
    </row>
    <row r="39" s="1" customFormat="1" ht="27" spans="1:10">
      <c r="A39" s="14" t="str">
        <f>IF(D39="","",COUNTA($D$6:D39)&amp;"")</f>
        <v>34</v>
      </c>
      <c r="B39" s="17" t="s">
        <v>14</v>
      </c>
      <c r="C39" s="18" t="s">
        <v>57</v>
      </c>
      <c r="D39" s="16" t="s">
        <v>132</v>
      </c>
      <c r="E39" s="15" t="s">
        <v>133</v>
      </c>
      <c r="F39" s="18" t="s">
        <v>134</v>
      </c>
      <c r="G39" s="15" t="s">
        <v>135</v>
      </c>
      <c r="H39" s="16" t="s">
        <v>136</v>
      </c>
      <c r="I39" s="22">
        <v>32800</v>
      </c>
      <c r="J39" s="15" t="s">
        <v>137</v>
      </c>
    </row>
    <row r="40" s="1" customFormat="1" spans="1:10">
      <c r="A40" s="14" t="str">
        <f>IF(D40="","",COUNTA($D$6:D40)&amp;"")</f>
        <v>35</v>
      </c>
      <c r="B40" s="17" t="s">
        <v>14</v>
      </c>
      <c r="C40" s="18" t="s">
        <v>57</v>
      </c>
      <c r="D40" s="16" t="s">
        <v>138</v>
      </c>
      <c r="E40" s="15" t="s">
        <v>133</v>
      </c>
      <c r="F40" s="18" t="s">
        <v>134</v>
      </c>
      <c r="G40" s="15" t="s">
        <v>135</v>
      </c>
      <c r="H40" s="16" t="s">
        <v>139</v>
      </c>
      <c r="I40" s="22">
        <v>23832</v>
      </c>
      <c r="J40" s="15" t="s">
        <v>137</v>
      </c>
    </row>
    <row r="41" s="1" customFormat="1" spans="1:10">
      <c r="A41" s="14" t="str">
        <f>IF(D41="","",COUNTA($D$6:D41)&amp;"")</f>
        <v>36</v>
      </c>
      <c r="B41" s="17" t="s">
        <v>14</v>
      </c>
      <c r="C41" s="18" t="s">
        <v>57</v>
      </c>
      <c r="D41" s="16" t="s">
        <v>140</v>
      </c>
      <c r="E41" s="15" t="s">
        <v>133</v>
      </c>
      <c r="F41" s="18" t="s">
        <v>134</v>
      </c>
      <c r="G41" s="15" t="s">
        <v>135</v>
      </c>
      <c r="H41" s="16" t="s">
        <v>139</v>
      </c>
      <c r="I41" s="22">
        <v>25000</v>
      </c>
      <c r="J41" s="15" t="s">
        <v>137</v>
      </c>
    </row>
    <row r="42" s="1" customFormat="1" ht="27" spans="1:10">
      <c r="A42" s="14" t="str">
        <f>IF(D42="","",COUNTA($D$6:D42)&amp;"")</f>
        <v>37</v>
      </c>
      <c r="B42" s="17" t="s">
        <v>14</v>
      </c>
      <c r="C42" s="18" t="s">
        <v>57</v>
      </c>
      <c r="D42" s="16" t="s">
        <v>141</v>
      </c>
      <c r="E42" s="15" t="s">
        <v>133</v>
      </c>
      <c r="F42" s="18" t="s">
        <v>134</v>
      </c>
      <c r="G42" s="15" t="s">
        <v>135</v>
      </c>
      <c r="H42" s="16" t="s">
        <v>142</v>
      </c>
      <c r="I42" s="22">
        <v>13100</v>
      </c>
      <c r="J42" s="15" t="s">
        <v>137</v>
      </c>
    </row>
    <row r="43" s="1" customFormat="1" ht="27" spans="1:10">
      <c r="A43" s="14" t="str">
        <f>IF(D43="","",COUNTA($D$6:D43)&amp;"")</f>
        <v>38</v>
      </c>
      <c r="B43" s="17" t="s">
        <v>14</v>
      </c>
      <c r="C43" s="18" t="s">
        <v>57</v>
      </c>
      <c r="D43" s="16" t="s">
        <v>143</v>
      </c>
      <c r="E43" s="15" t="s">
        <v>30</v>
      </c>
      <c r="F43" s="18" t="s">
        <v>134</v>
      </c>
      <c r="G43" s="15" t="s">
        <v>135</v>
      </c>
      <c r="H43" s="16" t="s">
        <v>144</v>
      </c>
      <c r="I43" s="22">
        <v>19800</v>
      </c>
      <c r="J43" s="15" t="s">
        <v>137</v>
      </c>
    </row>
    <row r="44" s="1" customFormat="1" ht="27" spans="1:10">
      <c r="A44" s="14" t="str">
        <f>IF(D44="","",COUNTA($D$6:D44)&amp;"")</f>
        <v>39</v>
      </c>
      <c r="B44" s="17" t="s">
        <v>14</v>
      </c>
      <c r="C44" s="18" t="s">
        <v>57</v>
      </c>
      <c r="D44" s="16" t="s">
        <v>145</v>
      </c>
      <c r="E44" s="15" t="s">
        <v>133</v>
      </c>
      <c r="F44" s="18" t="s">
        <v>134</v>
      </c>
      <c r="G44" s="15" t="s">
        <v>135</v>
      </c>
      <c r="H44" s="16" t="s">
        <v>146</v>
      </c>
      <c r="I44" s="22">
        <v>70000</v>
      </c>
      <c r="J44" s="15" t="s">
        <v>137</v>
      </c>
    </row>
    <row r="45" s="1" customFormat="1" ht="40.5" spans="1:10">
      <c r="A45" s="14" t="str">
        <f>IF(D45="","",COUNTA($D$6:D45)&amp;"")</f>
        <v>40</v>
      </c>
      <c r="B45" s="17" t="s">
        <v>14</v>
      </c>
      <c r="C45" s="18" t="s">
        <v>57</v>
      </c>
      <c r="D45" s="16" t="s">
        <v>147</v>
      </c>
      <c r="E45" s="15" t="s">
        <v>133</v>
      </c>
      <c r="F45" s="18" t="s">
        <v>134</v>
      </c>
      <c r="G45" s="15" t="s">
        <v>135</v>
      </c>
      <c r="H45" s="16" t="s">
        <v>148</v>
      </c>
      <c r="I45" s="22">
        <v>56000</v>
      </c>
      <c r="J45" s="15" t="s">
        <v>137</v>
      </c>
    </row>
    <row r="46" s="1" customFormat="1" ht="40.5" spans="1:10">
      <c r="A46" s="14" t="str">
        <f>IF(D46="","",COUNTA($D$6:D46)&amp;"")</f>
        <v>41</v>
      </c>
      <c r="B46" s="17" t="s">
        <v>14</v>
      </c>
      <c r="C46" s="18" t="s">
        <v>57</v>
      </c>
      <c r="D46" s="16" t="s">
        <v>149</v>
      </c>
      <c r="E46" s="15" t="s">
        <v>133</v>
      </c>
      <c r="F46" s="18" t="s">
        <v>134</v>
      </c>
      <c r="G46" s="15" t="s">
        <v>135</v>
      </c>
      <c r="H46" s="16" t="s">
        <v>150</v>
      </c>
      <c r="I46" s="22">
        <v>45000</v>
      </c>
      <c r="J46" s="15" t="s">
        <v>137</v>
      </c>
    </row>
    <row r="47" s="1" customFormat="1" ht="27" spans="1:10">
      <c r="A47" s="14" t="str">
        <f>IF(D47="","",COUNTA($D$6:D47)&amp;"")</f>
        <v>42</v>
      </c>
      <c r="B47" s="14" t="s">
        <v>14</v>
      </c>
      <c r="C47" s="15" t="s">
        <v>57</v>
      </c>
      <c r="D47" s="16" t="s">
        <v>151</v>
      </c>
      <c r="E47" s="15" t="s">
        <v>133</v>
      </c>
      <c r="F47" s="15" t="s">
        <v>134</v>
      </c>
      <c r="G47" s="15" t="s">
        <v>135</v>
      </c>
      <c r="H47" s="16" t="s">
        <v>152</v>
      </c>
      <c r="I47" s="22">
        <v>54000</v>
      </c>
      <c r="J47" s="15" t="s">
        <v>137</v>
      </c>
    </row>
    <row r="48" s="2" customFormat="1" ht="27" spans="1:10">
      <c r="A48" s="14" t="str">
        <f>IF(D48="","",COUNTA($D$6:D48)&amp;"")</f>
        <v>43</v>
      </c>
      <c r="B48" s="17" t="s">
        <v>14</v>
      </c>
      <c r="C48" s="18" t="s">
        <v>57</v>
      </c>
      <c r="D48" s="19" t="s">
        <v>153</v>
      </c>
      <c r="E48" s="18" t="s">
        <v>154</v>
      </c>
      <c r="F48" s="18" t="s">
        <v>155</v>
      </c>
      <c r="G48" s="18" t="s">
        <v>156</v>
      </c>
      <c r="H48" s="19" t="s">
        <v>157</v>
      </c>
      <c r="I48" s="23" t="s">
        <v>30</v>
      </c>
      <c r="J48" s="18" t="s">
        <v>21</v>
      </c>
    </row>
    <row r="49" s="1" customFormat="1" ht="54" spans="1:10">
      <c r="A49" s="14" t="str">
        <f>IF(D49="","",COUNTA($D$6:D49)&amp;"")</f>
        <v>44</v>
      </c>
      <c r="B49" s="17" t="s">
        <v>14</v>
      </c>
      <c r="C49" s="18" t="s">
        <v>57</v>
      </c>
      <c r="D49" s="16" t="s">
        <v>158</v>
      </c>
      <c r="E49" s="15" t="s">
        <v>159</v>
      </c>
      <c r="F49" s="18" t="s">
        <v>160</v>
      </c>
      <c r="G49" s="15" t="s">
        <v>161</v>
      </c>
      <c r="H49" s="16" t="s">
        <v>162</v>
      </c>
      <c r="I49" s="22">
        <v>35340</v>
      </c>
      <c r="J49" s="15" t="s">
        <v>36</v>
      </c>
    </row>
    <row r="50" s="1" customFormat="1" ht="27" spans="1:10">
      <c r="A50" s="14" t="str">
        <f>IF(D50="","",COUNTA($D$6:D50)&amp;"")</f>
        <v>45</v>
      </c>
      <c r="B50" s="17" t="s">
        <v>14</v>
      </c>
      <c r="C50" s="18" t="s">
        <v>57</v>
      </c>
      <c r="D50" s="16" t="s">
        <v>163</v>
      </c>
      <c r="E50" s="15" t="s">
        <v>164</v>
      </c>
      <c r="F50" s="18" t="s">
        <v>54</v>
      </c>
      <c r="G50" s="15" t="s">
        <v>55</v>
      </c>
      <c r="H50" s="16" t="s">
        <v>165</v>
      </c>
      <c r="I50" s="22">
        <v>43355</v>
      </c>
      <c r="J50" s="15" t="s">
        <v>107</v>
      </c>
    </row>
    <row r="51" s="1" customFormat="1" ht="27" spans="1:10">
      <c r="A51" s="14" t="str">
        <f>IF(D51="","",COUNTA($D$6:D51)&amp;"")</f>
        <v>46</v>
      </c>
      <c r="B51" s="17" t="s">
        <v>14</v>
      </c>
      <c r="C51" s="18" t="s">
        <v>57</v>
      </c>
      <c r="D51" s="16" t="s">
        <v>166</v>
      </c>
      <c r="E51" s="15" t="s">
        <v>164</v>
      </c>
      <c r="F51" s="18" t="s">
        <v>54</v>
      </c>
      <c r="G51" s="15" t="s">
        <v>55</v>
      </c>
      <c r="H51" s="16" t="s">
        <v>167</v>
      </c>
      <c r="I51" s="22">
        <v>36911</v>
      </c>
      <c r="J51" s="15" t="s">
        <v>107</v>
      </c>
    </row>
    <row r="52" s="1" customFormat="1" ht="40.5" spans="1:10">
      <c r="A52" s="14" t="str">
        <f>IF(D52="","",COUNTA($D$6:D52)&amp;"")</f>
        <v>47</v>
      </c>
      <c r="B52" s="17" t="s">
        <v>14</v>
      </c>
      <c r="C52" s="18" t="s">
        <v>57</v>
      </c>
      <c r="D52" s="16" t="s">
        <v>168</v>
      </c>
      <c r="E52" s="15" t="s">
        <v>164</v>
      </c>
      <c r="F52" s="18" t="s">
        <v>54</v>
      </c>
      <c r="G52" s="15" t="s">
        <v>55</v>
      </c>
      <c r="H52" s="16" t="s">
        <v>169</v>
      </c>
      <c r="I52" s="22">
        <v>11345.8928</v>
      </c>
      <c r="J52" s="15" t="s">
        <v>170</v>
      </c>
    </row>
    <row r="53" s="1" customFormat="1" ht="27" spans="1:10">
      <c r="A53" s="14" t="str">
        <f>IF(D53="","",COUNTA($D$6:D53)&amp;"")</f>
        <v>48</v>
      </c>
      <c r="B53" s="14" t="s">
        <v>14</v>
      </c>
      <c r="C53" s="15" t="s">
        <v>171</v>
      </c>
      <c r="D53" s="16" t="s">
        <v>172</v>
      </c>
      <c r="E53" s="15" t="s">
        <v>30</v>
      </c>
      <c r="F53" s="15" t="s">
        <v>173</v>
      </c>
      <c r="G53" s="15" t="s">
        <v>174</v>
      </c>
      <c r="H53" s="16" t="s">
        <v>175</v>
      </c>
      <c r="I53" s="22">
        <v>100000</v>
      </c>
      <c r="J53" s="15" t="s">
        <v>36</v>
      </c>
    </row>
    <row r="54" s="1" customFormat="1" ht="40.5" spans="1:10">
      <c r="A54" s="14" t="str">
        <f>IF(D54="","",COUNTA($D$6:D54)&amp;"")</f>
        <v>49</v>
      </c>
      <c r="B54" s="14" t="s">
        <v>14</v>
      </c>
      <c r="C54" s="15" t="s">
        <v>171</v>
      </c>
      <c r="D54" s="16" t="s">
        <v>176</v>
      </c>
      <c r="E54" s="15" t="s">
        <v>64</v>
      </c>
      <c r="F54" s="18" t="s">
        <v>64</v>
      </c>
      <c r="G54" s="15" t="s">
        <v>161</v>
      </c>
      <c r="H54" s="16" t="s">
        <v>177</v>
      </c>
      <c r="I54" s="22">
        <v>400000</v>
      </c>
      <c r="J54" s="15" t="s">
        <v>36</v>
      </c>
    </row>
    <row r="55" s="1" customFormat="1" ht="27" spans="1:10">
      <c r="A55" s="14" t="str">
        <f>IF(D55="","",COUNTA($D$6:D55)&amp;"")</f>
        <v>50</v>
      </c>
      <c r="B55" s="14" t="s">
        <v>14</v>
      </c>
      <c r="C55" s="15" t="s">
        <v>178</v>
      </c>
      <c r="D55" s="16" t="s">
        <v>179</v>
      </c>
      <c r="E55" s="15" t="s">
        <v>59</v>
      </c>
      <c r="F55" s="15" t="s">
        <v>180</v>
      </c>
      <c r="G55" s="15" t="s">
        <v>181</v>
      </c>
      <c r="H55" s="16" t="s">
        <v>182</v>
      </c>
      <c r="I55" s="22">
        <v>150000</v>
      </c>
      <c r="J55" s="15" t="s">
        <v>183</v>
      </c>
    </row>
    <row r="56" s="1" customFormat="1" ht="27" spans="1:10">
      <c r="A56" s="14" t="str">
        <f>IF(D56="","",COUNTA($D$6:D56)&amp;"")</f>
        <v>51</v>
      </c>
      <c r="B56" s="14" t="s">
        <v>14</v>
      </c>
      <c r="C56" s="15" t="s">
        <v>178</v>
      </c>
      <c r="D56" s="16" t="s">
        <v>184</v>
      </c>
      <c r="E56" s="15" t="s">
        <v>59</v>
      </c>
      <c r="F56" s="15" t="s">
        <v>185</v>
      </c>
      <c r="G56" s="15" t="s">
        <v>186</v>
      </c>
      <c r="H56" s="16" t="s">
        <v>187</v>
      </c>
      <c r="I56" s="22">
        <v>100000</v>
      </c>
      <c r="J56" s="15" t="s">
        <v>25</v>
      </c>
    </row>
    <row r="57" s="1" customFormat="1" ht="27" spans="1:10">
      <c r="A57" s="14" t="str">
        <f>IF(D57="","",COUNTA($D$6:D57)&amp;"")</f>
        <v>52</v>
      </c>
      <c r="B57" s="14" t="s">
        <v>14</v>
      </c>
      <c r="C57" s="15" t="s">
        <v>178</v>
      </c>
      <c r="D57" s="16" t="s">
        <v>188</v>
      </c>
      <c r="E57" s="15" t="s">
        <v>59</v>
      </c>
      <c r="F57" s="15" t="s">
        <v>189</v>
      </c>
      <c r="G57" s="15" t="s">
        <v>190</v>
      </c>
      <c r="H57" s="16" t="s">
        <v>191</v>
      </c>
      <c r="I57" s="22">
        <v>10000</v>
      </c>
      <c r="J57" s="15" t="s">
        <v>25</v>
      </c>
    </row>
    <row r="58" s="1" customFormat="1" ht="30" customHeight="1" spans="1:10">
      <c r="A58" s="14" t="str">
        <f>IF(D58="","",COUNTA($D$6:D58)&amp;"")</f>
        <v>53</v>
      </c>
      <c r="B58" s="14" t="s">
        <v>14</v>
      </c>
      <c r="C58" s="15" t="s">
        <v>178</v>
      </c>
      <c r="D58" s="16" t="s">
        <v>192</v>
      </c>
      <c r="E58" s="15" t="s">
        <v>87</v>
      </c>
      <c r="F58" s="18" t="s">
        <v>88</v>
      </c>
      <c r="G58" s="15" t="s">
        <v>89</v>
      </c>
      <c r="H58" s="16" t="s">
        <v>193</v>
      </c>
      <c r="I58" s="22">
        <v>10000</v>
      </c>
      <c r="J58" s="15" t="s">
        <v>25</v>
      </c>
    </row>
    <row r="59" s="1" customFormat="1" ht="40" customHeight="1" spans="1:10">
      <c r="A59" s="14" t="str">
        <f>IF(D59="","",COUNTA($D$6:D59)&amp;"")</f>
        <v>54</v>
      </c>
      <c r="B59" s="14" t="s">
        <v>14</v>
      </c>
      <c r="C59" s="15" t="s">
        <v>178</v>
      </c>
      <c r="D59" s="16" t="s">
        <v>194</v>
      </c>
      <c r="E59" s="15" t="s">
        <v>195</v>
      </c>
      <c r="F59" s="15" t="s">
        <v>88</v>
      </c>
      <c r="G59" s="15" t="s">
        <v>89</v>
      </c>
      <c r="H59" s="16" t="s">
        <v>196</v>
      </c>
      <c r="I59" s="22">
        <v>20000</v>
      </c>
      <c r="J59" s="15" t="s">
        <v>36</v>
      </c>
    </row>
    <row r="60" s="1" customFormat="1" ht="27" spans="1:10">
      <c r="A60" s="14" t="str">
        <f>IF(D60="","",COUNTA($D$6:D60)&amp;"")</f>
        <v>55</v>
      </c>
      <c r="B60" s="14" t="s">
        <v>14</v>
      </c>
      <c r="C60" s="15" t="s">
        <v>178</v>
      </c>
      <c r="D60" s="16" t="s">
        <v>197</v>
      </c>
      <c r="E60" s="15" t="s">
        <v>198</v>
      </c>
      <c r="F60" s="15" t="s">
        <v>134</v>
      </c>
      <c r="G60" s="15" t="s">
        <v>135</v>
      </c>
      <c r="H60" s="16" t="s">
        <v>199</v>
      </c>
      <c r="I60" s="22">
        <v>28759</v>
      </c>
      <c r="J60" s="15" t="s">
        <v>25</v>
      </c>
    </row>
    <row r="61" s="1" customFormat="1" ht="40.5" spans="1:10">
      <c r="A61" s="14" t="str">
        <f>IF(D61="","",COUNTA($D$6:D61)&amp;"")</f>
        <v>56</v>
      </c>
      <c r="B61" s="14" t="s">
        <v>14</v>
      </c>
      <c r="C61" s="15" t="s">
        <v>178</v>
      </c>
      <c r="D61" s="16" t="s">
        <v>200</v>
      </c>
      <c r="E61" s="15" t="s">
        <v>201</v>
      </c>
      <c r="F61" s="15" t="s">
        <v>202</v>
      </c>
      <c r="G61" s="15" t="s">
        <v>156</v>
      </c>
      <c r="H61" s="16" t="s">
        <v>203</v>
      </c>
      <c r="I61" s="22">
        <v>26000</v>
      </c>
      <c r="J61" s="14" t="s">
        <v>25</v>
      </c>
    </row>
    <row r="62" s="1" customFormat="1" ht="27" spans="1:10">
      <c r="A62" s="14" t="str">
        <f>IF(D62="","",COUNTA($D$6:D62)&amp;"")</f>
        <v>57</v>
      </c>
      <c r="B62" s="14" t="s">
        <v>14</v>
      </c>
      <c r="C62" s="15" t="s">
        <v>178</v>
      </c>
      <c r="D62" s="16" t="s">
        <v>204</v>
      </c>
      <c r="E62" s="15" t="s">
        <v>17</v>
      </c>
      <c r="F62" s="15" t="s">
        <v>185</v>
      </c>
      <c r="G62" s="15" t="s">
        <v>186</v>
      </c>
      <c r="H62" s="16" t="s">
        <v>205</v>
      </c>
      <c r="I62" s="22">
        <v>20000</v>
      </c>
      <c r="J62" s="15" t="s">
        <v>25</v>
      </c>
    </row>
    <row r="63" s="1" customFormat="1" ht="27" spans="1:10">
      <c r="A63" s="14" t="str">
        <f>IF(D63="","",COUNTA($D$6:D63)&amp;"")</f>
        <v>58</v>
      </c>
      <c r="B63" s="14" t="s">
        <v>14</v>
      </c>
      <c r="C63" s="15" t="s">
        <v>178</v>
      </c>
      <c r="D63" s="16" t="s">
        <v>206</v>
      </c>
      <c r="E63" s="15" t="s">
        <v>59</v>
      </c>
      <c r="F63" s="15" t="s">
        <v>185</v>
      </c>
      <c r="G63" s="15" t="s">
        <v>186</v>
      </c>
      <c r="H63" s="16" t="s">
        <v>207</v>
      </c>
      <c r="I63" s="22">
        <v>30000</v>
      </c>
      <c r="J63" s="15" t="s">
        <v>25</v>
      </c>
    </row>
    <row r="64" s="1" customFormat="1" ht="40.5" spans="1:10">
      <c r="A64" s="14" t="str">
        <f>IF(D64="","",COUNTA($D$6:D64)&amp;"")</f>
        <v>59</v>
      </c>
      <c r="B64" s="14" t="s">
        <v>14</v>
      </c>
      <c r="C64" s="15" t="s">
        <v>178</v>
      </c>
      <c r="D64" s="16" t="s">
        <v>208</v>
      </c>
      <c r="E64" s="15" t="s">
        <v>209</v>
      </c>
      <c r="F64" s="15" t="s">
        <v>210</v>
      </c>
      <c r="G64" s="15" t="s">
        <v>211</v>
      </c>
      <c r="H64" s="16" t="s">
        <v>212</v>
      </c>
      <c r="I64" s="22">
        <v>16746</v>
      </c>
      <c r="J64" s="14" t="s">
        <v>213</v>
      </c>
    </row>
    <row r="65" s="1" customFormat="1" ht="27" spans="1:10">
      <c r="A65" s="14" t="str">
        <f>IF(D65="","",COUNTA($D$6:D65)&amp;"")</f>
        <v>60</v>
      </c>
      <c r="B65" s="14" t="s">
        <v>14</v>
      </c>
      <c r="C65" s="15" t="s">
        <v>178</v>
      </c>
      <c r="D65" s="16" t="s">
        <v>214</v>
      </c>
      <c r="E65" s="15" t="s">
        <v>17</v>
      </c>
      <c r="F65" s="15" t="s">
        <v>44</v>
      </c>
      <c r="G65" s="15" t="s">
        <v>215</v>
      </c>
      <c r="H65" s="16" t="s">
        <v>216</v>
      </c>
      <c r="I65" s="22">
        <v>12250</v>
      </c>
      <c r="J65" s="15" t="s">
        <v>25</v>
      </c>
    </row>
    <row r="66" s="1" customFormat="1" ht="27" spans="1:10">
      <c r="A66" s="14" t="str">
        <f>IF(D66="","",COUNTA($D$6:D66)&amp;"")</f>
        <v>61</v>
      </c>
      <c r="B66" s="14" t="s">
        <v>14</v>
      </c>
      <c r="C66" s="15" t="s">
        <v>217</v>
      </c>
      <c r="D66" s="16" t="s">
        <v>218</v>
      </c>
      <c r="E66" s="15" t="s">
        <v>43</v>
      </c>
      <c r="F66" s="15" t="s">
        <v>44</v>
      </c>
      <c r="G66" s="15" t="s">
        <v>45</v>
      </c>
      <c r="H66" s="16" t="s">
        <v>219</v>
      </c>
      <c r="I66" s="22">
        <v>8411</v>
      </c>
      <c r="J66" s="15" t="s">
        <v>25</v>
      </c>
    </row>
    <row r="67" s="1" customFormat="1" ht="27" spans="1:10">
      <c r="A67" s="14" t="str">
        <f>IF(D67="","",COUNTA($D$6:D67)&amp;"")</f>
        <v>62</v>
      </c>
      <c r="B67" s="14" t="s">
        <v>14</v>
      </c>
      <c r="C67" s="15" t="s">
        <v>217</v>
      </c>
      <c r="D67" s="16" t="s">
        <v>220</v>
      </c>
      <c r="E67" s="15" t="s">
        <v>43</v>
      </c>
      <c r="F67" s="15" t="s">
        <v>44</v>
      </c>
      <c r="G67" s="15" t="s">
        <v>45</v>
      </c>
      <c r="H67" s="16" t="s">
        <v>221</v>
      </c>
      <c r="I67" s="22">
        <v>8625</v>
      </c>
      <c r="J67" s="15" t="s">
        <v>25</v>
      </c>
    </row>
    <row r="68" s="1" customFormat="1" ht="27" spans="1:10">
      <c r="A68" s="14" t="str">
        <f>IF(D68="","",COUNTA($D$6:D68)&amp;"")</f>
        <v>63</v>
      </c>
      <c r="B68" s="14" t="s">
        <v>14</v>
      </c>
      <c r="C68" s="15" t="s">
        <v>217</v>
      </c>
      <c r="D68" s="16" t="s">
        <v>222</v>
      </c>
      <c r="E68" s="15" t="s">
        <v>43</v>
      </c>
      <c r="F68" s="15" t="s">
        <v>44</v>
      </c>
      <c r="G68" s="15" t="s">
        <v>45</v>
      </c>
      <c r="H68" s="16" t="s">
        <v>223</v>
      </c>
      <c r="I68" s="22">
        <v>7270</v>
      </c>
      <c r="J68" s="15" t="s">
        <v>25</v>
      </c>
    </row>
    <row r="69" s="1" customFormat="1" ht="27" spans="1:10">
      <c r="A69" s="14" t="str">
        <f>IF(D69="","",COUNTA($D$6:D69)&amp;"")</f>
        <v>64</v>
      </c>
      <c r="B69" s="14" t="s">
        <v>14</v>
      </c>
      <c r="C69" s="15" t="s">
        <v>217</v>
      </c>
      <c r="D69" s="16" t="s">
        <v>224</v>
      </c>
      <c r="E69" s="15" t="s">
        <v>43</v>
      </c>
      <c r="F69" s="15" t="s">
        <v>44</v>
      </c>
      <c r="G69" s="15" t="s">
        <v>45</v>
      </c>
      <c r="H69" s="16" t="s">
        <v>225</v>
      </c>
      <c r="I69" s="22">
        <v>7432</v>
      </c>
      <c r="J69" s="15" t="s">
        <v>25</v>
      </c>
    </row>
    <row r="70" s="1" customFormat="1" ht="27" spans="1:10">
      <c r="A70" s="14" t="str">
        <f>IF(D70="","",COUNTA($D$6:D70)&amp;"")</f>
        <v>65</v>
      </c>
      <c r="B70" s="14" t="s">
        <v>14</v>
      </c>
      <c r="C70" s="15" t="s">
        <v>217</v>
      </c>
      <c r="D70" s="16" t="s">
        <v>226</v>
      </c>
      <c r="E70" s="15" t="s">
        <v>43</v>
      </c>
      <c r="F70" s="15" t="s">
        <v>227</v>
      </c>
      <c r="G70" s="15" t="s">
        <v>45</v>
      </c>
      <c r="H70" s="16" t="s">
        <v>228</v>
      </c>
      <c r="I70" s="22">
        <v>130650</v>
      </c>
      <c r="J70" s="15" t="s">
        <v>25</v>
      </c>
    </row>
    <row r="71" s="1" customFormat="1" ht="27" spans="1:10">
      <c r="A71" s="14" t="str">
        <f>IF(D71="","",COUNTA($D$6:D71)&amp;"")</f>
        <v>66</v>
      </c>
      <c r="B71" s="14" t="s">
        <v>14</v>
      </c>
      <c r="C71" s="15" t="s">
        <v>217</v>
      </c>
      <c r="D71" s="16" t="s">
        <v>229</v>
      </c>
      <c r="E71" s="15" t="s">
        <v>43</v>
      </c>
      <c r="F71" s="15" t="s">
        <v>44</v>
      </c>
      <c r="G71" s="15" t="s">
        <v>45</v>
      </c>
      <c r="H71" s="16" t="s">
        <v>230</v>
      </c>
      <c r="I71" s="22">
        <v>51932</v>
      </c>
      <c r="J71" s="15" t="s">
        <v>25</v>
      </c>
    </row>
    <row r="72" s="1" customFormat="1" ht="27" spans="1:10">
      <c r="A72" s="14" t="str">
        <f>IF(D72="","",COUNTA($D$6:D72)&amp;"")</f>
        <v>67</v>
      </c>
      <c r="B72" s="14" t="s">
        <v>14</v>
      </c>
      <c r="C72" s="15" t="s">
        <v>217</v>
      </c>
      <c r="D72" s="16" t="s">
        <v>231</v>
      </c>
      <c r="E72" s="15" t="s">
        <v>43</v>
      </c>
      <c r="F72" s="15" t="s">
        <v>44</v>
      </c>
      <c r="G72" s="15" t="s">
        <v>45</v>
      </c>
      <c r="H72" s="16" t="s">
        <v>232</v>
      </c>
      <c r="I72" s="22">
        <v>15000</v>
      </c>
      <c r="J72" s="15" t="s">
        <v>25</v>
      </c>
    </row>
    <row r="73" s="1" customFormat="1" ht="27" spans="1:10">
      <c r="A73" s="14" t="str">
        <f>IF(D73="","",COUNTA($D$6:D73)&amp;"")</f>
        <v>68</v>
      </c>
      <c r="B73" s="14" t="s">
        <v>14</v>
      </c>
      <c r="C73" s="15" t="s">
        <v>217</v>
      </c>
      <c r="D73" s="16" t="s">
        <v>233</v>
      </c>
      <c r="E73" s="15" t="s">
        <v>43</v>
      </c>
      <c r="F73" s="15" t="s">
        <v>44</v>
      </c>
      <c r="G73" s="15" t="s">
        <v>45</v>
      </c>
      <c r="H73" s="16" t="s">
        <v>234</v>
      </c>
      <c r="I73" s="22">
        <v>50828</v>
      </c>
      <c r="J73" s="15" t="s">
        <v>25</v>
      </c>
    </row>
    <row r="74" s="1" customFormat="1" ht="27" spans="1:10">
      <c r="A74" s="14" t="str">
        <f>IF(D74="","",COUNTA($D$6:D74)&amp;"")</f>
        <v>69</v>
      </c>
      <c r="B74" s="14" t="s">
        <v>14</v>
      </c>
      <c r="C74" s="15" t="s">
        <v>217</v>
      </c>
      <c r="D74" s="16" t="s">
        <v>235</v>
      </c>
      <c r="E74" s="15" t="s">
        <v>43</v>
      </c>
      <c r="F74" s="15" t="s">
        <v>44</v>
      </c>
      <c r="G74" s="15" t="s">
        <v>45</v>
      </c>
      <c r="H74" s="16" t="s">
        <v>236</v>
      </c>
      <c r="I74" s="22">
        <v>52939</v>
      </c>
      <c r="J74" s="15" t="s">
        <v>25</v>
      </c>
    </row>
    <row r="75" s="1" customFormat="1" ht="27" spans="1:10">
      <c r="A75" s="14" t="str">
        <f>IF(D75="","",COUNTA($D$6:D75)&amp;"")</f>
        <v>70</v>
      </c>
      <c r="B75" s="14" t="s">
        <v>14</v>
      </c>
      <c r="C75" s="15" t="s">
        <v>217</v>
      </c>
      <c r="D75" s="16" t="s">
        <v>237</v>
      </c>
      <c r="E75" s="15" t="s">
        <v>59</v>
      </c>
      <c r="F75" s="15" t="s">
        <v>238</v>
      </c>
      <c r="G75" s="15" t="s">
        <v>61</v>
      </c>
      <c r="H75" s="16" t="s">
        <v>239</v>
      </c>
      <c r="I75" s="22">
        <v>100000</v>
      </c>
      <c r="J75" s="15" t="s">
        <v>25</v>
      </c>
    </row>
    <row r="76" s="1" customFormat="1" ht="27" spans="1:10">
      <c r="A76" s="14" t="str">
        <f>IF(D76="","",COUNTA($D$6:D76)&amp;"")</f>
        <v>71</v>
      </c>
      <c r="B76" s="14" t="s">
        <v>14</v>
      </c>
      <c r="C76" s="15" t="s">
        <v>217</v>
      </c>
      <c r="D76" s="16" t="s">
        <v>240</v>
      </c>
      <c r="E76" s="15" t="s">
        <v>59</v>
      </c>
      <c r="F76" s="15" t="s">
        <v>241</v>
      </c>
      <c r="G76" s="15" t="s">
        <v>65</v>
      </c>
      <c r="H76" s="16" t="s">
        <v>242</v>
      </c>
      <c r="I76" s="22">
        <v>50000</v>
      </c>
      <c r="J76" s="15" t="s">
        <v>25</v>
      </c>
    </row>
    <row r="77" s="1" customFormat="1" ht="27" spans="1:10">
      <c r="A77" s="14" t="str">
        <f>IF(D77="","",COUNTA($D$6:D77)&amp;"")</f>
        <v>72</v>
      </c>
      <c r="B77" s="14" t="s">
        <v>14</v>
      </c>
      <c r="C77" s="15" t="s">
        <v>217</v>
      </c>
      <c r="D77" s="16" t="s">
        <v>243</v>
      </c>
      <c r="E77" s="15" t="s">
        <v>59</v>
      </c>
      <c r="F77" s="15" t="s">
        <v>244</v>
      </c>
      <c r="G77" s="15" t="s">
        <v>65</v>
      </c>
      <c r="H77" s="16" t="s">
        <v>245</v>
      </c>
      <c r="I77" s="22">
        <v>24617</v>
      </c>
      <c r="J77" s="15" t="s">
        <v>25</v>
      </c>
    </row>
    <row r="78" s="1" customFormat="1" ht="27" spans="1:10">
      <c r="A78" s="14" t="str">
        <f>IF(D78="","",COUNTA($D$6:D78)&amp;"")</f>
        <v>73</v>
      </c>
      <c r="B78" s="14" t="s">
        <v>14</v>
      </c>
      <c r="C78" s="15" t="s">
        <v>217</v>
      </c>
      <c r="D78" s="16" t="s">
        <v>246</v>
      </c>
      <c r="E78" s="15" t="s">
        <v>247</v>
      </c>
      <c r="F78" s="15" t="s">
        <v>248</v>
      </c>
      <c r="G78" s="15" t="s">
        <v>249</v>
      </c>
      <c r="H78" s="16" t="s">
        <v>250</v>
      </c>
      <c r="I78" s="22">
        <v>17877.524</v>
      </c>
      <c r="J78" s="15" t="s">
        <v>25</v>
      </c>
    </row>
    <row r="79" s="1" customFormat="1" ht="27" spans="1:10">
      <c r="A79" s="14" t="str">
        <f>IF(D79="","",COUNTA($D$6:D79)&amp;"")</f>
        <v>74</v>
      </c>
      <c r="B79" s="14" t="s">
        <v>14</v>
      </c>
      <c r="C79" s="15" t="s">
        <v>217</v>
      </c>
      <c r="D79" s="16" t="s">
        <v>251</v>
      </c>
      <c r="E79" s="15" t="s">
        <v>247</v>
      </c>
      <c r="F79" s="15" t="s">
        <v>248</v>
      </c>
      <c r="G79" s="15" t="s">
        <v>249</v>
      </c>
      <c r="H79" s="16" t="s">
        <v>252</v>
      </c>
      <c r="I79" s="22">
        <v>29211.807</v>
      </c>
      <c r="J79" s="15" t="s">
        <v>25</v>
      </c>
    </row>
    <row r="80" s="1" customFormat="1" ht="32" customHeight="1" spans="1:10">
      <c r="A80" s="14" t="str">
        <f>IF(D80="","",COUNTA($D$6:D80)&amp;"")</f>
        <v>75</v>
      </c>
      <c r="B80" s="14" t="s">
        <v>14</v>
      </c>
      <c r="C80" s="15" t="s">
        <v>217</v>
      </c>
      <c r="D80" s="16" t="s">
        <v>253</v>
      </c>
      <c r="E80" s="15" t="s">
        <v>247</v>
      </c>
      <c r="F80" s="15" t="s">
        <v>248</v>
      </c>
      <c r="G80" s="15" t="s">
        <v>249</v>
      </c>
      <c r="H80" s="16" t="s">
        <v>254</v>
      </c>
      <c r="I80" s="22">
        <v>70000</v>
      </c>
      <c r="J80" s="15" t="s">
        <v>25</v>
      </c>
    </row>
    <row r="81" s="1" customFormat="1" spans="1:10">
      <c r="A81" s="14" t="str">
        <f>IF(D81="","",COUNTA($D$6:D81)&amp;"")</f>
        <v>76</v>
      </c>
      <c r="B81" s="14" t="s">
        <v>14</v>
      </c>
      <c r="C81" s="15" t="s">
        <v>217</v>
      </c>
      <c r="D81" s="16" t="s">
        <v>255</v>
      </c>
      <c r="E81" s="15" t="s">
        <v>59</v>
      </c>
      <c r="F81" s="15" t="s">
        <v>248</v>
      </c>
      <c r="G81" s="15" t="s">
        <v>249</v>
      </c>
      <c r="H81" s="16" t="s">
        <v>256</v>
      </c>
      <c r="I81" s="22">
        <v>60000</v>
      </c>
      <c r="J81" s="15" t="s">
        <v>25</v>
      </c>
    </row>
    <row r="82" s="1" customFormat="1" ht="27" spans="1:10">
      <c r="A82" s="14" t="str">
        <f>IF(D82="","",COUNTA($D$6:D82)&amp;"")</f>
        <v>77</v>
      </c>
      <c r="B82" s="14" t="s">
        <v>14</v>
      </c>
      <c r="C82" s="15" t="s">
        <v>217</v>
      </c>
      <c r="D82" s="16" t="s">
        <v>257</v>
      </c>
      <c r="E82" s="15" t="s">
        <v>258</v>
      </c>
      <c r="F82" s="15" t="s">
        <v>248</v>
      </c>
      <c r="G82" s="15" t="s">
        <v>249</v>
      </c>
      <c r="H82" s="16" t="s">
        <v>259</v>
      </c>
      <c r="I82" s="22">
        <v>30000</v>
      </c>
      <c r="J82" s="15" t="s">
        <v>114</v>
      </c>
    </row>
    <row r="83" s="1" customFormat="1" ht="40.5" spans="1:10">
      <c r="A83" s="14" t="str">
        <f>IF(D83="","",COUNTA($D$6:D83)&amp;"")</f>
        <v>78</v>
      </c>
      <c r="B83" s="14" t="s">
        <v>14</v>
      </c>
      <c r="C83" s="15" t="s">
        <v>217</v>
      </c>
      <c r="D83" s="16" t="s">
        <v>260</v>
      </c>
      <c r="E83" s="15" t="s">
        <v>261</v>
      </c>
      <c r="F83" s="15" t="s">
        <v>134</v>
      </c>
      <c r="G83" s="15" t="s">
        <v>135</v>
      </c>
      <c r="H83" s="16" t="s">
        <v>262</v>
      </c>
      <c r="I83" s="22">
        <v>15000</v>
      </c>
      <c r="J83" s="15" t="s">
        <v>21</v>
      </c>
    </row>
    <row r="84" s="1" customFormat="1" ht="54" spans="1:10">
      <c r="A84" s="14" t="str">
        <f>IF(D84="","",COUNTA($D$6:D84)&amp;"")</f>
        <v>79</v>
      </c>
      <c r="B84" s="14" t="s">
        <v>14</v>
      </c>
      <c r="C84" s="15" t="s">
        <v>217</v>
      </c>
      <c r="D84" s="16" t="s">
        <v>263</v>
      </c>
      <c r="E84" s="15" t="s">
        <v>261</v>
      </c>
      <c r="F84" s="15" t="s">
        <v>134</v>
      </c>
      <c r="G84" s="15" t="s">
        <v>135</v>
      </c>
      <c r="H84" s="16" t="s">
        <v>264</v>
      </c>
      <c r="I84" s="22">
        <v>31350</v>
      </c>
      <c r="J84" s="15" t="s">
        <v>21</v>
      </c>
    </row>
    <row r="85" s="1" customFormat="1" ht="54" spans="1:10">
      <c r="A85" s="14" t="str">
        <f>IF(D85="","",COUNTA($D$6:D85)&amp;"")</f>
        <v>80</v>
      </c>
      <c r="B85" s="14" t="s">
        <v>14</v>
      </c>
      <c r="C85" s="15" t="s">
        <v>217</v>
      </c>
      <c r="D85" s="16" t="s">
        <v>265</v>
      </c>
      <c r="E85" s="15" t="s">
        <v>261</v>
      </c>
      <c r="F85" s="15" t="s">
        <v>134</v>
      </c>
      <c r="G85" s="15" t="s">
        <v>135</v>
      </c>
      <c r="H85" s="16" t="s">
        <v>266</v>
      </c>
      <c r="I85" s="22">
        <v>100000</v>
      </c>
      <c r="J85" s="15" t="s">
        <v>21</v>
      </c>
    </row>
    <row r="86" s="1" customFormat="1" ht="54" spans="1:10">
      <c r="A86" s="14" t="str">
        <f>IF(D86="","",COUNTA($D$6:D86)&amp;"")</f>
        <v>81</v>
      </c>
      <c r="B86" s="14" t="s">
        <v>14</v>
      </c>
      <c r="C86" s="15" t="s">
        <v>217</v>
      </c>
      <c r="D86" s="16" t="s">
        <v>267</v>
      </c>
      <c r="E86" s="15" t="s">
        <v>261</v>
      </c>
      <c r="F86" s="15" t="s">
        <v>134</v>
      </c>
      <c r="G86" s="15" t="s">
        <v>135</v>
      </c>
      <c r="H86" s="16" t="s">
        <v>268</v>
      </c>
      <c r="I86" s="22">
        <v>22000</v>
      </c>
      <c r="J86" s="15" t="s">
        <v>21</v>
      </c>
    </row>
    <row r="87" s="1" customFormat="1" ht="40.5" spans="1:10">
      <c r="A87" s="14" t="str">
        <f>IF(D87="","",COUNTA($D$6:D87)&amp;"")</f>
        <v>82</v>
      </c>
      <c r="B87" s="14" t="s">
        <v>14</v>
      </c>
      <c r="C87" s="15" t="s">
        <v>217</v>
      </c>
      <c r="D87" s="16" t="s">
        <v>269</v>
      </c>
      <c r="E87" s="15" t="s">
        <v>270</v>
      </c>
      <c r="F87" s="15" t="s">
        <v>54</v>
      </c>
      <c r="G87" s="15" t="s">
        <v>55</v>
      </c>
      <c r="H87" s="16" t="s">
        <v>271</v>
      </c>
      <c r="I87" s="22">
        <v>23927.37</v>
      </c>
      <c r="J87" s="15" t="s">
        <v>25</v>
      </c>
    </row>
    <row r="88" s="1" customFormat="1" ht="54" spans="1:10">
      <c r="A88" s="14" t="str">
        <f>IF(D88="","",COUNTA($D$6:D88)&amp;"")</f>
        <v>83</v>
      </c>
      <c r="B88" s="14" t="s">
        <v>14</v>
      </c>
      <c r="C88" s="15" t="s">
        <v>217</v>
      </c>
      <c r="D88" s="16" t="s">
        <v>272</v>
      </c>
      <c r="E88" s="15" t="s">
        <v>270</v>
      </c>
      <c r="F88" s="15" t="s">
        <v>54</v>
      </c>
      <c r="G88" s="15" t="s">
        <v>55</v>
      </c>
      <c r="H88" s="16" t="s">
        <v>273</v>
      </c>
      <c r="I88" s="22">
        <v>12684</v>
      </c>
      <c r="J88" s="15" t="s">
        <v>25</v>
      </c>
    </row>
    <row r="89" s="1" customFormat="1" ht="40.5" spans="1:10">
      <c r="A89" s="14" t="str">
        <f>IF(D89="","",COUNTA($D$6:D89)&amp;"")</f>
        <v>84</v>
      </c>
      <c r="B89" s="14" t="s">
        <v>14</v>
      </c>
      <c r="C89" s="15" t="s">
        <v>217</v>
      </c>
      <c r="D89" s="16" t="s">
        <v>274</v>
      </c>
      <c r="E89" s="15" t="s">
        <v>270</v>
      </c>
      <c r="F89" s="15" t="s">
        <v>54</v>
      </c>
      <c r="G89" s="15" t="s">
        <v>55</v>
      </c>
      <c r="H89" s="16" t="s">
        <v>275</v>
      </c>
      <c r="I89" s="22">
        <v>11000</v>
      </c>
      <c r="J89" s="15" t="s">
        <v>25</v>
      </c>
    </row>
    <row r="90" s="1" customFormat="1" ht="40.5" spans="1:10">
      <c r="A90" s="14" t="str">
        <f>IF(D90="","",COUNTA($D$6:D90)&amp;"")</f>
        <v>85</v>
      </c>
      <c r="B90" s="14" t="s">
        <v>14</v>
      </c>
      <c r="C90" s="15" t="s">
        <v>276</v>
      </c>
      <c r="D90" s="16" t="s">
        <v>277</v>
      </c>
      <c r="E90" s="15" t="s">
        <v>278</v>
      </c>
      <c r="F90" s="15" t="s">
        <v>54</v>
      </c>
      <c r="G90" s="15" t="s">
        <v>55</v>
      </c>
      <c r="H90" s="16" t="s">
        <v>279</v>
      </c>
      <c r="I90" s="22">
        <v>20000</v>
      </c>
      <c r="J90" s="15" t="s">
        <v>25</v>
      </c>
    </row>
    <row r="91" s="1" customFormat="1" ht="27" spans="1:10">
      <c r="A91" s="14" t="str">
        <f>IF(D91="","",COUNTA($D$6:D91)&amp;"")</f>
        <v>86</v>
      </c>
      <c r="B91" s="14" t="s">
        <v>14</v>
      </c>
      <c r="C91" s="15" t="s">
        <v>280</v>
      </c>
      <c r="D91" s="16" t="s">
        <v>281</v>
      </c>
      <c r="E91" s="15" t="s">
        <v>282</v>
      </c>
      <c r="F91" s="15" t="s">
        <v>104</v>
      </c>
      <c r="G91" s="15" t="s">
        <v>105</v>
      </c>
      <c r="H91" s="16" t="s">
        <v>283</v>
      </c>
      <c r="I91" s="22">
        <v>18299</v>
      </c>
      <c r="J91" s="15" t="s">
        <v>183</v>
      </c>
    </row>
    <row r="92" s="1" customFormat="1" ht="27" spans="1:10">
      <c r="A92" s="14" t="str">
        <f>IF(D92="","",COUNTA($D$6:D92)&amp;"")</f>
        <v>87</v>
      </c>
      <c r="B92" s="14" t="s">
        <v>14</v>
      </c>
      <c r="C92" s="15" t="s">
        <v>280</v>
      </c>
      <c r="D92" s="16" t="s">
        <v>284</v>
      </c>
      <c r="E92" s="15" t="s">
        <v>285</v>
      </c>
      <c r="F92" s="15" t="s">
        <v>202</v>
      </c>
      <c r="G92" s="15" t="s">
        <v>156</v>
      </c>
      <c r="H92" s="16" t="s">
        <v>286</v>
      </c>
      <c r="I92" s="22">
        <v>13098</v>
      </c>
      <c r="J92" s="15" t="s">
        <v>183</v>
      </c>
    </row>
    <row r="93" s="1" customFormat="1" ht="40.5" spans="1:10">
      <c r="A93" s="14" t="str">
        <f>IF(D93="","",COUNTA($D$6:D93)&amp;"")</f>
        <v>88</v>
      </c>
      <c r="B93" s="14" t="s">
        <v>14</v>
      </c>
      <c r="C93" s="15" t="s">
        <v>280</v>
      </c>
      <c r="D93" s="16" t="s">
        <v>287</v>
      </c>
      <c r="E93" s="15" t="s">
        <v>288</v>
      </c>
      <c r="F93" s="15" t="s">
        <v>54</v>
      </c>
      <c r="G93" s="15" t="s">
        <v>55</v>
      </c>
      <c r="H93" s="16" t="s">
        <v>289</v>
      </c>
      <c r="I93" s="22">
        <v>13979</v>
      </c>
      <c r="J93" s="15" t="s">
        <v>290</v>
      </c>
    </row>
    <row r="94" s="3" customFormat="1" ht="51.95" customHeight="1" spans="1:26">
      <c r="A94" s="24" t="str">
        <f>IF(D94="","",COUNTA($D$6:D94)&amp;"")</f>
        <v>89</v>
      </c>
      <c r="B94" s="24" t="s">
        <v>14</v>
      </c>
      <c r="C94" s="24" t="s">
        <v>291</v>
      </c>
      <c r="D94" s="25" t="s">
        <v>292</v>
      </c>
      <c r="E94" s="26" t="s">
        <v>48</v>
      </c>
      <c r="F94" s="26" t="s">
        <v>49</v>
      </c>
      <c r="G94" s="26" t="s">
        <v>50</v>
      </c>
      <c r="H94" s="25" t="s">
        <v>293</v>
      </c>
      <c r="I94" s="30">
        <v>12428.76</v>
      </c>
      <c r="J94" s="31" t="s">
        <v>25</v>
      </c>
      <c r="K94" s="32"/>
      <c r="L94" s="32"/>
      <c r="M94" s="32"/>
      <c r="N94" s="32"/>
      <c r="O94" s="32"/>
      <c r="P94" s="32"/>
      <c r="Q94" s="32"/>
      <c r="R94" s="32"/>
      <c r="S94" s="32"/>
      <c r="T94" s="32"/>
      <c r="U94" s="32"/>
      <c r="V94" s="32"/>
      <c r="W94" s="32"/>
      <c r="X94" s="32"/>
      <c r="Y94" s="32"/>
      <c r="Z94" s="32"/>
    </row>
    <row r="95" s="3" customFormat="1" ht="51.95" customHeight="1" spans="1:26">
      <c r="A95" s="24" t="str">
        <f>IF(D95="","",COUNTA($D$6:D95)&amp;"")</f>
        <v>90</v>
      </c>
      <c r="B95" s="24" t="s">
        <v>14</v>
      </c>
      <c r="C95" s="24" t="s">
        <v>291</v>
      </c>
      <c r="D95" s="25" t="s">
        <v>294</v>
      </c>
      <c r="E95" s="26" t="s">
        <v>48</v>
      </c>
      <c r="F95" s="26" t="s">
        <v>49</v>
      </c>
      <c r="G95" s="26" t="s">
        <v>50</v>
      </c>
      <c r="H95" s="25" t="s">
        <v>295</v>
      </c>
      <c r="I95" s="30">
        <v>20000</v>
      </c>
      <c r="J95" s="31" t="s">
        <v>25</v>
      </c>
      <c r="K95" s="32"/>
      <c r="L95" s="32"/>
      <c r="M95" s="32"/>
      <c r="N95" s="32"/>
      <c r="O95" s="32"/>
      <c r="P95" s="32"/>
      <c r="Q95" s="32"/>
      <c r="R95" s="32"/>
      <c r="S95" s="32"/>
      <c r="T95" s="32"/>
      <c r="U95" s="32"/>
      <c r="V95" s="32"/>
      <c r="W95" s="32"/>
      <c r="X95" s="32"/>
      <c r="Y95" s="32"/>
      <c r="Z95" s="32"/>
    </row>
    <row r="96" s="3" customFormat="1" ht="51.95" customHeight="1" spans="1:26">
      <c r="A96" s="24" t="str">
        <f>IF(D96="","",COUNTA($D$6:D96)&amp;"")</f>
        <v>91</v>
      </c>
      <c r="B96" s="24" t="s">
        <v>14</v>
      </c>
      <c r="C96" s="24" t="s">
        <v>291</v>
      </c>
      <c r="D96" s="25" t="s">
        <v>296</v>
      </c>
      <c r="E96" s="26" t="s">
        <v>48</v>
      </c>
      <c r="F96" s="26" t="s">
        <v>49</v>
      </c>
      <c r="G96" s="26" t="s">
        <v>50</v>
      </c>
      <c r="H96" s="25" t="s">
        <v>297</v>
      </c>
      <c r="I96" s="30">
        <v>25981</v>
      </c>
      <c r="J96" s="31" t="s">
        <v>25</v>
      </c>
      <c r="K96" s="32"/>
      <c r="L96" s="32"/>
      <c r="M96" s="32"/>
      <c r="N96" s="32"/>
      <c r="O96" s="32"/>
      <c r="P96" s="32"/>
      <c r="Q96" s="32"/>
      <c r="R96" s="32"/>
      <c r="S96" s="32"/>
      <c r="T96" s="32"/>
      <c r="U96" s="32"/>
      <c r="V96" s="32"/>
      <c r="W96" s="32"/>
      <c r="X96" s="32"/>
      <c r="Y96" s="32"/>
      <c r="Z96" s="32"/>
    </row>
    <row r="97" s="3" customFormat="1" ht="51.95" customHeight="1" spans="1:26">
      <c r="A97" s="24" t="str">
        <f>IF(D97="","",COUNTA($D$6:D97)&amp;"")</f>
        <v>92</v>
      </c>
      <c r="B97" s="24" t="s">
        <v>14</v>
      </c>
      <c r="C97" s="24" t="s">
        <v>291</v>
      </c>
      <c r="D97" s="25" t="s">
        <v>298</v>
      </c>
      <c r="E97" s="26" t="s">
        <v>48</v>
      </c>
      <c r="F97" s="26" t="s">
        <v>49</v>
      </c>
      <c r="G97" s="26" t="s">
        <v>50</v>
      </c>
      <c r="H97" s="25" t="s">
        <v>299</v>
      </c>
      <c r="I97" s="30">
        <v>55000</v>
      </c>
      <c r="J97" s="31" t="s">
        <v>25</v>
      </c>
      <c r="K97" s="32"/>
      <c r="L97" s="32"/>
      <c r="M97" s="32"/>
      <c r="N97" s="32"/>
      <c r="O97" s="32"/>
      <c r="P97" s="32"/>
      <c r="Q97" s="32"/>
      <c r="R97" s="32"/>
      <c r="S97" s="32"/>
      <c r="T97" s="32"/>
      <c r="U97" s="32"/>
      <c r="V97" s="32"/>
      <c r="W97" s="32"/>
      <c r="X97" s="32"/>
      <c r="Y97" s="32"/>
      <c r="Z97" s="32"/>
    </row>
    <row r="98" s="3" customFormat="1" ht="51.95" customHeight="1" spans="1:26">
      <c r="A98" s="24" t="str">
        <f>IF(D98="","",COUNTA($D$6:D98)&amp;"")</f>
        <v>93</v>
      </c>
      <c r="B98" s="24" t="s">
        <v>14</v>
      </c>
      <c r="C98" s="24" t="s">
        <v>291</v>
      </c>
      <c r="D98" s="25" t="s">
        <v>300</v>
      </c>
      <c r="E98" s="26" t="s">
        <v>48</v>
      </c>
      <c r="F98" s="26" t="s">
        <v>49</v>
      </c>
      <c r="G98" s="26" t="s">
        <v>50</v>
      </c>
      <c r="H98" s="25" t="s">
        <v>301</v>
      </c>
      <c r="I98" s="30">
        <v>38815.75</v>
      </c>
      <c r="J98" s="31" t="s">
        <v>25</v>
      </c>
      <c r="K98" s="32"/>
      <c r="L98" s="32"/>
      <c r="M98" s="32"/>
      <c r="N98" s="32"/>
      <c r="O98" s="32"/>
      <c r="P98" s="32"/>
      <c r="Q98" s="32"/>
      <c r="R98" s="32"/>
      <c r="S98" s="32"/>
      <c r="T98" s="32"/>
      <c r="U98" s="32"/>
      <c r="V98" s="32"/>
      <c r="W98" s="32"/>
      <c r="X98" s="32"/>
      <c r="Y98" s="32"/>
      <c r="Z98" s="32"/>
    </row>
    <row r="99" s="3" customFormat="1" ht="51.95" customHeight="1" spans="1:26">
      <c r="A99" s="24" t="str">
        <f>IF(D99="","",COUNTA($D$6:D99)&amp;"")</f>
        <v>94</v>
      </c>
      <c r="B99" s="24" t="s">
        <v>14</v>
      </c>
      <c r="C99" s="24" t="s">
        <v>291</v>
      </c>
      <c r="D99" s="25" t="s">
        <v>302</v>
      </c>
      <c r="E99" s="26" t="s">
        <v>48</v>
      </c>
      <c r="F99" s="26" t="s">
        <v>49</v>
      </c>
      <c r="G99" s="26" t="s">
        <v>50</v>
      </c>
      <c r="H99" s="25" t="s">
        <v>303</v>
      </c>
      <c r="I99" s="30">
        <v>65000</v>
      </c>
      <c r="J99" s="31" t="s">
        <v>25</v>
      </c>
      <c r="K99" s="32"/>
      <c r="L99" s="32"/>
      <c r="M99" s="32"/>
      <c r="N99" s="32"/>
      <c r="O99" s="32"/>
      <c r="P99" s="32"/>
      <c r="Q99" s="32"/>
      <c r="R99" s="32"/>
      <c r="S99" s="32"/>
      <c r="T99" s="32"/>
      <c r="U99" s="32"/>
      <c r="V99" s="32"/>
      <c r="W99" s="32"/>
      <c r="X99" s="32"/>
      <c r="Y99" s="32"/>
      <c r="Z99" s="32"/>
    </row>
    <row r="100" s="3" customFormat="1" ht="51.95" customHeight="1" spans="1:26">
      <c r="A100" s="24" t="str">
        <f>IF(D100="","",COUNTA($D$6:D100)&amp;"")</f>
        <v>95</v>
      </c>
      <c r="B100" s="24" t="s">
        <v>14</v>
      </c>
      <c r="C100" s="24" t="s">
        <v>291</v>
      </c>
      <c r="D100" s="25" t="s">
        <v>304</v>
      </c>
      <c r="E100" s="26" t="s">
        <v>48</v>
      </c>
      <c r="F100" s="26" t="s">
        <v>49</v>
      </c>
      <c r="G100" s="26" t="s">
        <v>50</v>
      </c>
      <c r="H100" s="25" t="s">
        <v>305</v>
      </c>
      <c r="I100" s="30">
        <v>35000</v>
      </c>
      <c r="J100" s="31" t="s">
        <v>25</v>
      </c>
      <c r="K100" s="32"/>
      <c r="L100" s="32"/>
      <c r="M100" s="32"/>
      <c r="N100" s="32"/>
      <c r="O100" s="32"/>
      <c r="P100" s="32"/>
      <c r="Q100" s="32"/>
      <c r="R100" s="32"/>
      <c r="S100" s="32"/>
      <c r="T100" s="32"/>
      <c r="U100" s="32"/>
      <c r="V100" s="32"/>
      <c r="W100" s="32"/>
      <c r="X100" s="32"/>
      <c r="Y100" s="32"/>
      <c r="Z100" s="32"/>
    </row>
    <row r="101" s="3" customFormat="1" ht="51.95" customHeight="1" spans="1:26">
      <c r="A101" s="24" t="str">
        <f>IF(D101="","",COUNTA($D$6:D101)&amp;"")</f>
        <v>96</v>
      </c>
      <c r="B101" s="24" t="s">
        <v>14</v>
      </c>
      <c r="C101" s="24" t="s">
        <v>291</v>
      </c>
      <c r="D101" s="25" t="s">
        <v>306</v>
      </c>
      <c r="E101" s="26" t="s">
        <v>48</v>
      </c>
      <c r="F101" s="26" t="s">
        <v>49</v>
      </c>
      <c r="G101" s="26" t="s">
        <v>50</v>
      </c>
      <c r="H101" s="25" t="s">
        <v>307</v>
      </c>
      <c r="I101" s="30">
        <v>45000</v>
      </c>
      <c r="J101" s="31" t="s">
        <v>25</v>
      </c>
      <c r="K101" s="32"/>
      <c r="L101" s="32"/>
      <c r="M101" s="32"/>
      <c r="N101" s="32"/>
      <c r="O101" s="32"/>
      <c r="P101" s="32"/>
      <c r="Q101" s="32"/>
      <c r="R101" s="32"/>
      <c r="S101" s="32"/>
      <c r="T101" s="32"/>
      <c r="U101" s="32"/>
      <c r="V101" s="32"/>
      <c r="W101" s="32"/>
      <c r="X101" s="32"/>
      <c r="Y101" s="32"/>
      <c r="Z101" s="32"/>
    </row>
    <row r="102" s="3" customFormat="1" ht="51.95" customHeight="1" spans="1:26">
      <c r="A102" s="24" t="str">
        <f>IF(D102="","",COUNTA($D$6:D102)&amp;"")</f>
        <v>97</v>
      </c>
      <c r="B102" s="24" t="s">
        <v>14</v>
      </c>
      <c r="C102" s="24" t="s">
        <v>291</v>
      </c>
      <c r="D102" s="25" t="s">
        <v>308</v>
      </c>
      <c r="E102" s="26" t="s">
        <v>48</v>
      </c>
      <c r="F102" s="26" t="s">
        <v>49</v>
      </c>
      <c r="G102" s="26" t="s">
        <v>50</v>
      </c>
      <c r="H102" s="25" t="s">
        <v>309</v>
      </c>
      <c r="I102" s="30">
        <v>125000</v>
      </c>
      <c r="J102" s="31" t="s">
        <v>25</v>
      </c>
      <c r="K102" s="32"/>
      <c r="L102" s="32"/>
      <c r="M102" s="32"/>
      <c r="N102" s="32"/>
      <c r="O102" s="32"/>
      <c r="P102" s="32"/>
      <c r="Q102" s="32"/>
      <c r="R102" s="32"/>
      <c r="S102" s="32"/>
      <c r="T102" s="32"/>
      <c r="U102" s="32"/>
      <c r="V102" s="32"/>
      <c r="W102" s="32"/>
      <c r="X102" s="32"/>
      <c r="Y102" s="32"/>
      <c r="Z102" s="32"/>
    </row>
    <row r="103" s="1" customFormat="1" ht="40.5" spans="1:10">
      <c r="A103" s="14" t="str">
        <f>IF(D103="","",COUNTA($D$6:D103)&amp;"")</f>
        <v>98</v>
      </c>
      <c r="B103" s="14" t="s">
        <v>14</v>
      </c>
      <c r="C103" s="15" t="s">
        <v>291</v>
      </c>
      <c r="D103" s="16" t="s">
        <v>310</v>
      </c>
      <c r="E103" s="15" t="s">
        <v>17</v>
      </c>
      <c r="F103" s="15" t="s">
        <v>44</v>
      </c>
      <c r="G103" s="15" t="s">
        <v>215</v>
      </c>
      <c r="H103" s="16" t="s">
        <v>311</v>
      </c>
      <c r="I103" s="22">
        <v>46000</v>
      </c>
      <c r="J103" s="15" t="s">
        <v>25</v>
      </c>
    </row>
    <row r="104" s="1" customFormat="1" ht="27" spans="1:10">
      <c r="A104" s="14" t="str">
        <f>IF(D104="","",COUNTA($D$6:D104)&amp;"")</f>
        <v>99</v>
      </c>
      <c r="B104" s="14" t="s">
        <v>14</v>
      </c>
      <c r="C104" s="15" t="s">
        <v>291</v>
      </c>
      <c r="D104" s="16" t="s">
        <v>312</v>
      </c>
      <c r="E104" s="15" t="s">
        <v>313</v>
      </c>
      <c r="F104" s="15" t="s">
        <v>104</v>
      </c>
      <c r="G104" s="15" t="s">
        <v>105</v>
      </c>
      <c r="H104" s="16" t="s">
        <v>314</v>
      </c>
      <c r="I104" s="22">
        <v>40678</v>
      </c>
      <c r="J104" s="15" t="s">
        <v>315</v>
      </c>
    </row>
    <row r="105" s="1" customFormat="1" ht="108" spans="1:10">
      <c r="A105" s="14" t="str">
        <f>IF(D105="","",COUNTA($D$6:D105)&amp;"")</f>
        <v>100</v>
      </c>
      <c r="B105" s="14" t="s">
        <v>14</v>
      </c>
      <c r="C105" s="15" t="s">
        <v>316</v>
      </c>
      <c r="D105" s="16" t="s">
        <v>317</v>
      </c>
      <c r="E105" s="15" t="s">
        <v>318</v>
      </c>
      <c r="F105" s="15" t="s">
        <v>44</v>
      </c>
      <c r="G105" s="15" t="s">
        <v>45</v>
      </c>
      <c r="H105" s="16" t="s">
        <v>319</v>
      </c>
      <c r="I105" s="22" t="s">
        <v>30</v>
      </c>
      <c r="J105" s="15" t="s">
        <v>25</v>
      </c>
    </row>
    <row r="106" s="1" customFormat="1" ht="27" spans="1:10">
      <c r="A106" s="14" t="str">
        <f>IF(D106="","",COUNTA($D$6:D106)&amp;"")</f>
        <v>101</v>
      </c>
      <c r="B106" s="14" t="s">
        <v>14</v>
      </c>
      <c r="C106" s="15" t="s">
        <v>316</v>
      </c>
      <c r="D106" s="16" t="s">
        <v>320</v>
      </c>
      <c r="E106" s="15" t="s">
        <v>321</v>
      </c>
      <c r="F106" s="15" t="s">
        <v>104</v>
      </c>
      <c r="G106" s="15" t="s">
        <v>105</v>
      </c>
      <c r="H106" s="16" t="s">
        <v>322</v>
      </c>
      <c r="I106" s="22">
        <v>90000</v>
      </c>
      <c r="J106" s="15" t="s">
        <v>25</v>
      </c>
    </row>
    <row r="107" s="1" customFormat="1" spans="1:10">
      <c r="A107" s="14" t="str">
        <f>IF(D107="","",COUNTA($D$6:D107)&amp;"")</f>
        <v>102</v>
      </c>
      <c r="B107" s="14" t="s">
        <v>14</v>
      </c>
      <c r="C107" s="15" t="s">
        <v>316</v>
      </c>
      <c r="D107" s="16" t="s">
        <v>323</v>
      </c>
      <c r="E107" s="15" t="s">
        <v>261</v>
      </c>
      <c r="F107" s="15" t="s">
        <v>134</v>
      </c>
      <c r="G107" s="15" t="s">
        <v>135</v>
      </c>
      <c r="H107" s="16" t="s">
        <v>324</v>
      </c>
      <c r="I107" s="22">
        <v>30000</v>
      </c>
      <c r="J107" s="15" t="s">
        <v>25</v>
      </c>
    </row>
    <row r="108" s="1" customFormat="1" ht="27" spans="1:10">
      <c r="A108" s="14" t="str">
        <f>IF(D108="","",COUNTA($D$6:D108)&amp;"")</f>
        <v>103</v>
      </c>
      <c r="B108" s="14" t="s">
        <v>14</v>
      </c>
      <c r="C108" s="15" t="s">
        <v>316</v>
      </c>
      <c r="D108" s="16" t="s">
        <v>325</v>
      </c>
      <c r="E108" s="15" t="s">
        <v>326</v>
      </c>
      <c r="F108" s="15" t="s">
        <v>134</v>
      </c>
      <c r="G108" s="15" t="s">
        <v>135</v>
      </c>
      <c r="H108" s="16" t="s">
        <v>327</v>
      </c>
      <c r="I108" s="22">
        <v>37835</v>
      </c>
      <c r="J108" s="15" t="s">
        <v>25</v>
      </c>
    </row>
    <row r="109" s="1" customFormat="1" ht="27" spans="1:10">
      <c r="A109" s="14" t="str">
        <f>IF(D109="","",COUNTA($D$6:D109)&amp;"")</f>
        <v>104</v>
      </c>
      <c r="B109" s="14" t="s">
        <v>14</v>
      </c>
      <c r="C109" s="15" t="s">
        <v>316</v>
      </c>
      <c r="D109" s="16" t="s">
        <v>328</v>
      </c>
      <c r="E109" s="15" t="s">
        <v>329</v>
      </c>
      <c r="F109" s="15" t="s">
        <v>134</v>
      </c>
      <c r="G109" s="15" t="s">
        <v>135</v>
      </c>
      <c r="H109" s="16" t="s">
        <v>330</v>
      </c>
      <c r="I109" s="22">
        <v>42000</v>
      </c>
      <c r="J109" s="15" t="s">
        <v>25</v>
      </c>
    </row>
    <row r="110" s="1" customFormat="1" ht="27" spans="1:10">
      <c r="A110" s="14" t="str">
        <f>IF(D110="","",COUNTA($D$6:D110)&amp;"")</f>
        <v>105</v>
      </c>
      <c r="B110" s="14" t="s">
        <v>14</v>
      </c>
      <c r="C110" s="15" t="s">
        <v>316</v>
      </c>
      <c r="D110" s="16" t="s">
        <v>331</v>
      </c>
      <c r="E110" s="15" t="s">
        <v>332</v>
      </c>
      <c r="F110" s="15" t="s">
        <v>134</v>
      </c>
      <c r="G110" s="15" t="s">
        <v>135</v>
      </c>
      <c r="H110" s="16" t="s">
        <v>333</v>
      </c>
      <c r="I110" s="22">
        <v>37830</v>
      </c>
      <c r="J110" s="15" t="s">
        <v>25</v>
      </c>
    </row>
    <row r="111" s="1" customFormat="1" ht="27" spans="1:10">
      <c r="A111" s="14" t="str">
        <f>IF(D111="","",COUNTA($D$6:D111)&amp;"")</f>
        <v>106</v>
      </c>
      <c r="B111" s="14" t="s">
        <v>14</v>
      </c>
      <c r="C111" s="15" t="s">
        <v>316</v>
      </c>
      <c r="D111" s="16" t="s">
        <v>334</v>
      </c>
      <c r="E111" s="15" t="s">
        <v>335</v>
      </c>
      <c r="F111" s="15" t="s">
        <v>202</v>
      </c>
      <c r="G111" s="15" t="s">
        <v>156</v>
      </c>
      <c r="H111" s="16" t="s">
        <v>336</v>
      </c>
      <c r="I111" s="22">
        <v>43000</v>
      </c>
      <c r="J111" s="15" t="s">
        <v>25</v>
      </c>
    </row>
    <row r="112" s="1" customFormat="1" ht="27" spans="1:10">
      <c r="A112" s="14" t="str">
        <f>IF(D112="","",COUNTA($D$6:D112)&amp;"")</f>
        <v>107</v>
      </c>
      <c r="B112" s="14" t="s">
        <v>14</v>
      </c>
      <c r="C112" s="15" t="s">
        <v>316</v>
      </c>
      <c r="D112" s="16" t="s">
        <v>337</v>
      </c>
      <c r="E112" s="15" t="s">
        <v>338</v>
      </c>
      <c r="F112" s="15" t="s">
        <v>54</v>
      </c>
      <c r="G112" s="15" t="s">
        <v>55</v>
      </c>
      <c r="H112" s="16" t="s">
        <v>322</v>
      </c>
      <c r="I112" s="22">
        <v>100000</v>
      </c>
      <c r="J112" s="15" t="s">
        <v>25</v>
      </c>
    </row>
    <row r="113" s="1" customFormat="1" ht="25" customHeight="1" spans="1:10">
      <c r="A113" s="14" t="str">
        <f>IF(D113="","",COUNTA($D$6:D113)&amp;"")</f>
        <v>108</v>
      </c>
      <c r="B113" s="14" t="s">
        <v>14</v>
      </c>
      <c r="C113" s="15" t="s">
        <v>316</v>
      </c>
      <c r="D113" s="16" t="s">
        <v>339</v>
      </c>
      <c r="E113" s="15" t="s">
        <v>340</v>
      </c>
      <c r="F113" s="15" t="s">
        <v>54</v>
      </c>
      <c r="G113" s="15" t="s">
        <v>55</v>
      </c>
      <c r="H113" s="16" t="s">
        <v>322</v>
      </c>
      <c r="I113" s="22">
        <v>90520</v>
      </c>
      <c r="J113" s="15" t="s">
        <v>25</v>
      </c>
    </row>
    <row r="114" s="1" customFormat="1" ht="24" customHeight="1" spans="1:10">
      <c r="A114" s="14" t="str">
        <f>IF(D114="","",COUNTA($D$6:D114)&amp;"")</f>
        <v>109</v>
      </c>
      <c r="B114" s="14" t="s">
        <v>14</v>
      </c>
      <c r="C114" s="15" t="s">
        <v>316</v>
      </c>
      <c r="D114" s="16" t="s">
        <v>341</v>
      </c>
      <c r="E114" s="15" t="s">
        <v>340</v>
      </c>
      <c r="F114" s="15" t="s">
        <v>54</v>
      </c>
      <c r="G114" s="15" t="s">
        <v>55</v>
      </c>
      <c r="H114" s="16" t="s">
        <v>322</v>
      </c>
      <c r="I114" s="22">
        <v>90520</v>
      </c>
      <c r="J114" s="15" t="s">
        <v>25</v>
      </c>
    </row>
    <row r="115" s="1" customFormat="1" ht="27" spans="1:10">
      <c r="A115" s="14" t="str">
        <f>IF(D115="","",COUNTA($D$6:D115)&amp;"")</f>
        <v>110</v>
      </c>
      <c r="B115" s="14" t="s">
        <v>14</v>
      </c>
      <c r="C115" s="15" t="s">
        <v>342</v>
      </c>
      <c r="D115" s="16" t="s">
        <v>343</v>
      </c>
      <c r="E115" s="15" t="s">
        <v>49</v>
      </c>
      <c r="F115" s="15" t="s">
        <v>49</v>
      </c>
      <c r="G115" s="15" t="s">
        <v>50</v>
      </c>
      <c r="H115" s="16" t="s">
        <v>344</v>
      </c>
      <c r="I115" s="22">
        <v>10000</v>
      </c>
      <c r="J115" s="15" t="s">
        <v>25</v>
      </c>
    </row>
    <row r="116" s="1" customFormat="1" ht="40.5" spans="1:10">
      <c r="A116" s="14" t="str">
        <f>IF(D116="","",COUNTA($D$6:D116)&amp;"")</f>
        <v>111</v>
      </c>
      <c r="B116" s="14" t="s">
        <v>14</v>
      </c>
      <c r="C116" s="15" t="s">
        <v>342</v>
      </c>
      <c r="D116" s="16" t="s">
        <v>345</v>
      </c>
      <c r="E116" s="15" t="s">
        <v>346</v>
      </c>
      <c r="F116" s="15" t="s">
        <v>88</v>
      </c>
      <c r="G116" s="15" t="s">
        <v>89</v>
      </c>
      <c r="H116" s="16" t="s">
        <v>347</v>
      </c>
      <c r="I116" s="22">
        <v>21900</v>
      </c>
      <c r="J116" s="15" t="s">
        <v>25</v>
      </c>
    </row>
    <row r="117" s="1" customFormat="1" ht="27" spans="1:10">
      <c r="A117" s="14" t="str">
        <f>IF(D117="","",COUNTA($D$6:D117)&amp;"")</f>
        <v>112</v>
      </c>
      <c r="B117" s="14" t="s">
        <v>14</v>
      </c>
      <c r="C117" s="15" t="s">
        <v>342</v>
      </c>
      <c r="D117" s="16" t="s">
        <v>348</v>
      </c>
      <c r="E117" s="15" t="s">
        <v>261</v>
      </c>
      <c r="F117" s="15" t="s">
        <v>134</v>
      </c>
      <c r="G117" s="15" t="s">
        <v>135</v>
      </c>
      <c r="H117" s="16" t="s">
        <v>349</v>
      </c>
      <c r="I117" s="22">
        <v>35735</v>
      </c>
      <c r="J117" s="15" t="s">
        <v>350</v>
      </c>
    </row>
    <row r="118" s="4" customFormat="1" ht="60" customHeight="1" spans="1:10">
      <c r="A118" s="14" t="str">
        <f>IF(D118="","",COUNTA($D$6:D118)&amp;"")</f>
        <v>113</v>
      </c>
      <c r="B118" s="27" t="s">
        <v>14</v>
      </c>
      <c r="C118" s="28" t="s">
        <v>351</v>
      </c>
      <c r="D118" s="29" t="s">
        <v>352</v>
      </c>
      <c r="E118" s="28" t="s">
        <v>278</v>
      </c>
      <c r="F118" s="28" t="s">
        <v>54</v>
      </c>
      <c r="G118" s="28" t="s">
        <v>55</v>
      </c>
      <c r="H118" s="29" t="s">
        <v>353</v>
      </c>
      <c r="I118" s="33">
        <v>20000</v>
      </c>
      <c r="J118" s="28" t="s">
        <v>25</v>
      </c>
    </row>
    <row r="119" s="4" customFormat="1" ht="32" customHeight="1" spans="1:10">
      <c r="A119" s="14" t="str">
        <f>IF(D119="","",COUNTA($D$6:D119)&amp;"")</f>
        <v>114</v>
      </c>
      <c r="B119" s="27" t="s">
        <v>14</v>
      </c>
      <c r="C119" s="28" t="s">
        <v>351</v>
      </c>
      <c r="D119" s="29" t="s">
        <v>354</v>
      </c>
      <c r="E119" s="28" t="s">
        <v>59</v>
      </c>
      <c r="F119" s="28" t="s">
        <v>248</v>
      </c>
      <c r="G119" s="28" t="s">
        <v>249</v>
      </c>
      <c r="H119" s="29" t="s">
        <v>355</v>
      </c>
      <c r="I119" s="33">
        <v>100000</v>
      </c>
      <c r="J119" s="15" t="s">
        <v>25</v>
      </c>
    </row>
    <row r="120" s="1" customFormat="1" ht="44" customHeight="1" spans="1:10">
      <c r="A120" s="14" t="str">
        <f>IF(D120="","",COUNTA($D$6:D120)&amp;"")</f>
        <v>115</v>
      </c>
      <c r="B120" s="14" t="s">
        <v>14</v>
      </c>
      <c r="C120" s="15" t="s">
        <v>351</v>
      </c>
      <c r="D120" s="16" t="s">
        <v>356</v>
      </c>
      <c r="E120" s="15" t="s">
        <v>30</v>
      </c>
      <c r="F120" s="15" t="s">
        <v>60</v>
      </c>
      <c r="G120" s="15" t="s">
        <v>61</v>
      </c>
      <c r="H120" s="16" t="s">
        <v>357</v>
      </c>
      <c r="I120" s="22">
        <v>34200</v>
      </c>
      <c r="J120" s="15" t="s">
        <v>25</v>
      </c>
    </row>
    <row r="121" s="1" customFormat="1" ht="45" customHeight="1" spans="1:10">
      <c r="A121" s="14" t="str">
        <f>IF(D121="","",COUNTA($D$6:D121)&amp;"")</f>
        <v>116</v>
      </c>
      <c r="B121" s="14" t="s">
        <v>14</v>
      </c>
      <c r="C121" s="15" t="s">
        <v>351</v>
      </c>
      <c r="D121" s="16" t="s">
        <v>358</v>
      </c>
      <c r="E121" s="15" t="s">
        <v>30</v>
      </c>
      <c r="F121" s="15" t="s">
        <v>60</v>
      </c>
      <c r="G121" s="15" t="s">
        <v>61</v>
      </c>
      <c r="H121" s="16" t="s">
        <v>359</v>
      </c>
      <c r="I121" s="22">
        <v>117300</v>
      </c>
      <c r="J121" s="15" t="s">
        <v>25</v>
      </c>
    </row>
    <row r="122" s="1" customFormat="1" ht="27" customHeight="1" spans="1:10">
      <c r="A122" s="14" t="str">
        <f>IF(D122="","",COUNTA($D$6:D122)&amp;"")</f>
        <v>117</v>
      </c>
      <c r="B122" s="14" t="s">
        <v>14</v>
      </c>
      <c r="C122" s="15" t="s">
        <v>351</v>
      </c>
      <c r="D122" s="16" t="s">
        <v>360</v>
      </c>
      <c r="E122" s="15" t="s">
        <v>361</v>
      </c>
      <c r="F122" s="15" t="s">
        <v>244</v>
      </c>
      <c r="G122" s="15" t="s">
        <v>65</v>
      </c>
      <c r="H122" s="16" t="s">
        <v>362</v>
      </c>
      <c r="I122" s="22">
        <v>26000</v>
      </c>
      <c r="J122" s="15" t="s">
        <v>25</v>
      </c>
    </row>
    <row r="123" s="1" customFormat="1" spans="1:10">
      <c r="A123" s="14" t="str">
        <f>IF(D123="","",COUNTA($D$6:D123)&amp;"")</f>
        <v>118</v>
      </c>
      <c r="B123" s="14" t="s">
        <v>14</v>
      </c>
      <c r="C123" s="15" t="s">
        <v>351</v>
      </c>
      <c r="D123" s="16" t="s">
        <v>363</v>
      </c>
      <c r="E123" s="15" t="s">
        <v>364</v>
      </c>
      <c r="F123" s="15" t="s">
        <v>244</v>
      </c>
      <c r="G123" s="15" t="s">
        <v>65</v>
      </c>
      <c r="H123" s="16" t="s">
        <v>365</v>
      </c>
      <c r="I123" s="22">
        <v>10000</v>
      </c>
      <c r="J123" s="15" t="s">
        <v>25</v>
      </c>
    </row>
    <row r="124" s="1" customFormat="1" ht="27" spans="1:10">
      <c r="A124" s="14" t="str">
        <f>IF(D124="","",COUNTA($D$6:D124)&amp;"")</f>
        <v>119</v>
      </c>
      <c r="B124" s="14" t="s">
        <v>14</v>
      </c>
      <c r="C124" s="15" t="s">
        <v>351</v>
      </c>
      <c r="D124" s="16" t="s">
        <v>366</v>
      </c>
      <c r="E124" s="15" t="s">
        <v>367</v>
      </c>
      <c r="F124" s="15" t="s">
        <v>368</v>
      </c>
      <c r="G124" s="15" t="s">
        <v>190</v>
      </c>
      <c r="H124" s="16" t="s">
        <v>369</v>
      </c>
      <c r="I124" s="22">
        <v>127200</v>
      </c>
      <c r="J124" s="15" t="s">
        <v>25</v>
      </c>
    </row>
    <row r="125" s="1" customFormat="1" ht="27" spans="1:10">
      <c r="A125" s="14" t="str">
        <f>IF(D125="","",COUNTA($D$6:D125)&amp;"")</f>
        <v>120</v>
      </c>
      <c r="B125" s="14" t="s">
        <v>370</v>
      </c>
      <c r="C125" s="15" t="s">
        <v>371</v>
      </c>
      <c r="D125" s="16" t="s">
        <v>372</v>
      </c>
      <c r="E125" s="15" t="s">
        <v>373</v>
      </c>
      <c r="F125" s="15" t="s">
        <v>104</v>
      </c>
      <c r="G125" s="15" t="s">
        <v>105</v>
      </c>
      <c r="H125" s="16" t="s">
        <v>374</v>
      </c>
      <c r="I125" s="22">
        <v>13000</v>
      </c>
      <c r="J125" s="15" t="s">
        <v>25</v>
      </c>
    </row>
    <row r="126" s="3" customFormat="1" ht="51.95" customHeight="1" spans="1:26">
      <c r="A126" s="24" t="str">
        <f>IF(D126="","",COUNTA($D$6:D126)&amp;"")</f>
        <v>121</v>
      </c>
      <c r="B126" s="24" t="s">
        <v>370</v>
      </c>
      <c r="C126" s="24" t="s">
        <v>371</v>
      </c>
      <c r="D126" s="25" t="s">
        <v>375</v>
      </c>
      <c r="E126" s="26" t="s">
        <v>376</v>
      </c>
      <c r="F126" s="26" t="s">
        <v>49</v>
      </c>
      <c r="G126" s="26" t="s">
        <v>50</v>
      </c>
      <c r="H126" s="25" t="s">
        <v>377</v>
      </c>
      <c r="I126" s="33">
        <v>15000</v>
      </c>
      <c r="J126" s="26" t="s">
        <v>25</v>
      </c>
      <c r="K126" s="32"/>
      <c r="L126" s="32"/>
      <c r="M126" s="32"/>
      <c r="N126" s="32"/>
      <c r="O126" s="32"/>
      <c r="P126" s="32"/>
      <c r="Q126" s="32"/>
      <c r="R126" s="32"/>
      <c r="S126" s="32"/>
      <c r="T126" s="32"/>
      <c r="U126" s="32"/>
      <c r="V126" s="32"/>
      <c r="W126" s="32"/>
      <c r="X126" s="32"/>
      <c r="Y126" s="32"/>
      <c r="Z126" s="32"/>
    </row>
    <row r="127" s="3" customFormat="1" ht="51.95" customHeight="1" spans="1:26">
      <c r="A127" s="24" t="str">
        <f>IF(D127="","",COUNTA($D$6:D127)&amp;"")</f>
        <v>122</v>
      </c>
      <c r="B127" s="24" t="s">
        <v>370</v>
      </c>
      <c r="C127" s="24" t="s">
        <v>371</v>
      </c>
      <c r="D127" s="25" t="s">
        <v>378</v>
      </c>
      <c r="E127" s="26" t="s">
        <v>379</v>
      </c>
      <c r="F127" s="26" t="s">
        <v>368</v>
      </c>
      <c r="G127" s="26" t="s">
        <v>190</v>
      </c>
      <c r="H127" s="25" t="s">
        <v>380</v>
      </c>
      <c r="I127" s="33">
        <v>12000</v>
      </c>
      <c r="J127" s="26" t="s">
        <v>25</v>
      </c>
      <c r="K127" s="32"/>
      <c r="L127" s="32"/>
      <c r="M127" s="32"/>
      <c r="N127" s="32"/>
      <c r="O127" s="32"/>
      <c r="P127" s="32"/>
      <c r="Q127" s="32"/>
      <c r="R127" s="32"/>
      <c r="S127" s="32"/>
      <c r="T127" s="32"/>
      <c r="U127" s="32"/>
      <c r="V127" s="32"/>
      <c r="W127" s="32"/>
      <c r="X127" s="32"/>
      <c r="Y127" s="32"/>
      <c r="Z127" s="32"/>
    </row>
    <row r="128" s="3" customFormat="1" ht="54" spans="1:26">
      <c r="A128" s="24" t="str">
        <f>IF(D128="","",COUNTA($D$6:D128)&amp;"")</f>
        <v>123</v>
      </c>
      <c r="B128" s="24" t="s">
        <v>370</v>
      </c>
      <c r="C128" s="24" t="s">
        <v>381</v>
      </c>
      <c r="D128" s="25" t="s">
        <v>382</v>
      </c>
      <c r="E128" s="26" t="s">
        <v>383</v>
      </c>
      <c r="F128" s="26" t="s">
        <v>368</v>
      </c>
      <c r="G128" s="26" t="s">
        <v>190</v>
      </c>
      <c r="H128" s="25" t="s">
        <v>384</v>
      </c>
      <c r="I128" s="33">
        <v>144000</v>
      </c>
      <c r="J128" s="26" t="s">
        <v>25</v>
      </c>
      <c r="K128" s="32"/>
      <c r="L128" s="32"/>
      <c r="M128" s="32"/>
      <c r="N128" s="32"/>
      <c r="O128" s="32"/>
      <c r="P128" s="32"/>
      <c r="Q128" s="32"/>
      <c r="R128" s="32"/>
      <c r="S128" s="32"/>
      <c r="T128" s="32"/>
      <c r="U128" s="32"/>
      <c r="V128" s="32"/>
      <c r="W128" s="32"/>
      <c r="X128" s="32"/>
      <c r="Y128" s="32"/>
      <c r="Z128" s="32"/>
    </row>
    <row r="129" s="5" customFormat="1" ht="51.95" customHeight="1" spans="1:26">
      <c r="A129" s="24" t="str">
        <f>IF(D129="","",COUNTA($D$6:D129)&amp;"")</f>
        <v>124</v>
      </c>
      <c r="B129" s="34" t="s">
        <v>370</v>
      </c>
      <c r="C129" s="34" t="s">
        <v>381</v>
      </c>
      <c r="D129" s="35" t="s">
        <v>385</v>
      </c>
      <c r="E129" s="31" t="s">
        <v>386</v>
      </c>
      <c r="F129" s="31" t="s">
        <v>368</v>
      </c>
      <c r="G129" s="31" t="s">
        <v>190</v>
      </c>
      <c r="H129" s="35" t="s">
        <v>387</v>
      </c>
      <c r="I129" s="36">
        <v>10000</v>
      </c>
      <c r="J129" s="31" t="s">
        <v>25</v>
      </c>
      <c r="K129" s="37"/>
      <c r="L129" s="37"/>
      <c r="M129" s="37"/>
      <c r="N129" s="37"/>
      <c r="O129" s="37"/>
      <c r="P129" s="37"/>
      <c r="Q129" s="37"/>
      <c r="R129" s="37"/>
      <c r="S129" s="37"/>
      <c r="T129" s="37"/>
      <c r="U129" s="37"/>
      <c r="V129" s="37"/>
      <c r="W129" s="37"/>
      <c r="X129" s="37"/>
      <c r="Y129" s="37"/>
      <c r="Z129" s="37"/>
    </row>
    <row r="130" s="5" customFormat="1" ht="81" customHeight="1" spans="1:26">
      <c r="A130" s="24" t="str">
        <f>IF(D130="","",COUNTA($D$6:D130)&amp;"")</f>
        <v>125</v>
      </c>
      <c r="B130" s="34" t="s">
        <v>370</v>
      </c>
      <c r="C130" s="34" t="s">
        <v>381</v>
      </c>
      <c r="D130" s="35" t="s">
        <v>388</v>
      </c>
      <c r="E130" s="31" t="s">
        <v>389</v>
      </c>
      <c r="F130" s="31" t="s">
        <v>368</v>
      </c>
      <c r="G130" s="31" t="s">
        <v>190</v>
      </c>
      <c r="H130" s="35" t="s">
        <v>390</v>
      </c>
      <c r="I130" s="36">
        <v>11000</v>
      </c>
      <c r="J130" s="31" t="s">
        <v>25</v>
      </c>
      <c r="K130" s="37"/>
      <c r="L130" s="37"/>
      <c r="M130" s="37"/>
      <c r="N130" s="37"/>
      <c r="O130" s="37"/>
      <c r="P130" s="37"/>
      <c r="Q130" s="37"/>
      <c r="R130" s="37"/>
      <c r="S130" s="37"/>
      <c r="T130" s="37"/>
      <c r="U130" s="37"/>
      <c r="V130" s="37"/>
      <c r="W130" s="37"/>
      <c r="X130" s="37"/>
      <c r="Y130" s="37"/>
      <c r="Z130" s="37"/>
    </row>
    <row r="131" s="1" customFormat="1" ht="40.5" spans="1:10">
      <c r="A131" s="14" t="str">
        <f>IF(D131="","",COUNTA($D$6:D131)&amp;"")</f>
        <v>126</v>
      </c>
      <c r="B131" s="14" t="s">
        <v>370</v>
      </c>
      <c r="C131" s="15" t="s">
        <v>381</v>
      </c>
      <c r="D131" s="16" t="s">
        <v>391</v>
      </c>
      <c r="E131" s="15" t="s">
        <v>392</v>
      </c>
      <c r="F131" s="15" t="s">
        <v>88</v>
      </c>
      <c r="G131" s="15" t="s">
        <v>89</v>
      </c>
      <c r="H131" s="16" t="s">
        <v>393</v>
      </c>
      <c r="I131" s="22">
        <v>12000</v>
      </c>
      <c r="J131" s="15" t="s">
        <v>25</v>
      </c>
    </row>
    <row r="132" s="1" customFormat="1" ht="54" spans="1:10">
      <c r="A132" s="14" t="str">
        <f>IF(D132="","",COUNTA($D$6:D132)&amp;"")</f>
        <v>127</v>
      </c>
      <c r="B132" s="14" t="s">
        <v>370</v>
      </c>
      <c r="C132" s="15" t="s">
        <v>394</v>
      </c>
      <c r="D132" s="16" t="s">
        <v>395</v>
      </c>
      <c r="E132" s="15" t="s">
        <v>396</v>
      </c>
      <c r="F132" s="15" t="s">
        <v>49</v>
      </c>
      <c r="G132" s="15" t="s">
        <v>50</v>
      </c>
      <c r="H132" s="16" t="s">
        <v>397</v>
      </c>
      <c r="I132" s="22">
        <v>60000</v>
      </c>
      <c r="J132" s="15" t="s">
        <v>25</v>
      </c>
    </row>
    <row r="133" s="1" customFormat="1" ht="40.5" spans="1:10">
      <c r="A133" s="14" t="str">
        <f>IF(D133="","",COUNTA($D$6:D133)&amp;"")</f>
        <v>128</v>
      </c>
      <c r="B133" s="14" t="s">
        <v>370</v>
      </c>
      <c r="C133" s="15" t="s">
        <v>398</v>
      </c>
      <c r="D133" s="16" t="s">
        <v>399</v>
      </c>
      <c r="E133" s="15" t="s">
        <v>400</v>
      </c>
      <c r="F133" s="15" t="s">
        <v>49</v>
      </c>
      <c r="G133" s="15" t="s">
        <v>50</v>
      </c>
      <c r="H133" s="16" t="s">
        <v>401</v>
      </c>
      <c r="I133" s="22">
        <v>60000</v>
      </c>
      <c r="J133" s="15" t="s">
        <v>25</v>
      </c>
    </row>
    <row r="134" s="1" customFormat="1" ht="40.5" spans="1:10">
      <c r="A134" s="14" t="str">
        <f>IF(D134="","",COUNTA($D$6:D134)&amp;"")</f>
        <v>129</v>
      </c>
      <c r="B134" s="14" t="s">
        <v>370</v>
      </c>
      <c r="C134" s="15" t="s">
        <v>398</v>
      </c>
      <c r="D134" s="16" t="s">
        <v>402</v>
      </c>
      <c r="E134" s="15" t="s">
        <v>403</v>
      </c>
      <c r="F134" s="15" t="s">
        <v>60</v>
      </c>
      <c r="G134" s="15" t="s">
        <v>61</v>
      </c>
      <c r="H134" s="16" t="s">
        <v>404</v>
      </c>
      <c r="I134" s="22">
        <v>16000</v>
      </c>
      <c r="J134" s="15" t="s">
        <v>25</v>
      </c>
    </row>
    <row r="135" s="1" customFormat="1" ht="40.5" spans="1:10">
      <c r="A135" s="14" t="str">
        <f>IF(D135="","",COUNTA($D$6:D135)&amp;"")</f>
        <v>130</v>
      </c>
      <c r="B135" s="14" t="s">
        <v>370</v>
      </c>
      <c r="C135" s="15" t="s">
        <v>398</v>
      </c>
      <c r="D135" s="16" t="s">
        <v>405</v>
      </c>
      <c r="E135" s="15" t="s">
        <v>406</v>
      </c>
      <c r="F135" s="15" t="s">
        <v>104</v>
      </c>
      <c r="G135" s="15" t="s">
        <v>105</v>
      </c>
      <c r="H135" s="16" t="s">
        <v>407</v>
      </c>
      <c r="I135" s="22">
        <v>39800</v>
      </c>
      <c r="J135" s="15" t="s">
        <v>25</v>
      </c>
    </row>
    <row r="136" s="1" customFormat="1" ht="54" spans="1:10">
      <c r="A136" s="14" t="str">
        <f>IF(D136="","",COUNTA($D$6:D136)&amp;"")</f>
        <v>131</v>
      </c>
      <c r="B136" s="14" t="s">
        <v>370</v>
      </c>
      <c r="C136" s="15" t="s">
        <v>398</v>
      </c>
      <c r="D136" s="16" t="s">
        <v>408</v>
      </c>
      <c r="E136" s="15" t="s">
        <v>409</v>
      </c>
      <c r="F136" s="15" t="s">
        <v>104</v>
      </c>
      <c r="G136" s="15" t="s">
        <v>105</v>
      </c>
      <c r="H136" s="16" t="s">
        <v>410</v>
      </c>
      <c r="I136" s="22">
        <v>10000</v>
      </c>
      <c r="J136" s="15" t="s">
        <v>25</v>
      </c>
    </row>
    <row r="137" s="1" customFormat="1" ht="27" spans="1:10">
      <c r="A137" s="14" t="str">
        <f>IF(D137="","",COUNTA($D$6:D137)&amp;"")</f>
        <v>132</v>
      </c>
      <c r="B137" s="14" t="s">
        <v>370</v>
      </c>
      <c r="C137" s="15" t="s">
        <v>411</v>
      </c>
      <c r="D137" s="16" t="s">
        <v>412</v>
      </c>
      <c r="E137" s="15" t="s">
        <v>413</v>
      </c>
      <c r="F137" s="15" t="s">
        <v>44</v>
      </c>
      <c r="G137" s="15" t="s">
        <v>215</v>
      </c>
      <c r="H137" s="16" t="s">
        <v>414</v>
      </c>
      <c r="I137" s="22">
        <v>24342</v>
      </c>
      <c r="J137" s="15" t="s">
        <v>25</v>
      </c>
    </row>
    <row r="138" s="1" customFormat="1" ht="27" spans="1:10">
      <c r="A138" s="14" t="str">
        <f>IF(D138="","",COUNTA($D$6:D138)&amp;"")</f>
        <v>133</v>
      </c>
      <c r="B138" s="14" t="s">
        <v>370</v>
      </c>
      <c r="C138" s="15" t="s">
        <v>411</v>
      </c>
      <c r="D138" s="16" t="s">
        <v>415</v>
      </c>
      <c r="E138" s="15" t="s">
        <v>416</v>
      </c>
      <c r="F138" s="15" t="s">
        <v>88</v>
      </c>
      <c r="G138" s="15" t="s">
        <v>89</v>
      </c>
      <c r="H138" s="16" t="s">
        <v>417</v>
      </c>
      <c r="I138" s="22">
        <v>15000</v>
      </c>
      <c r="J138" s="15" t="s">
        <v>25</v>
      </c>
    </row>
    <row r="139" s="1" customFormat="1" ht="27" spans="1:10">
      <c r="A139" s="14" t="str">
        <f>IF(D139="","",COUNTA($D$6:D139)&amp;"")</f>
        <v>134</v>
      </c>
      <c r="B139" s="14" t="s">
        <v>370</v>
      </c>
      <c r="C139" s="15" t="s">
        <v>418</v>
      </c>
      <c r="D139" s="16" t="s">
        <v>419</v>
      </c>
      <c r="E139" s="15" t="s">
        <v>43</v>
      </c>
      <c r="F139" s="15" t="s">
        <v>244</v>
      </c>
      <c r="G139" s="15" t="s">
        <v>65</v>
      </c>
      <c r="H139" s="16" t="s">
        <v>420</v>
      </c>
      <c r="I139" s="22">
        <v>20000</v>
      </c>
      <c r="J139" s="15" t="s">
        <v>25</v>
      </c>
    </row>
    <row r="140" s="1" customFormat="1" ht="27" spans="1:10">
      <c r="A140" s="14" t="str">
        <f>IF(D140="","",COUNTA($D$6:D140)&amp;"")</f>
        <v>135</v>
      </c>
      <c r="B140" s="14" t="s">
        <v>370</v>
      </c>
      <c r="C140" s="15" t="s">
        <v>418</v>
      </c>
      <c r="D140" s="16" t="s">
        <v>421</v>
      </c>
      <c r="E140" s="15" t="s">
        <v>422</v>
      </c>
      <c r="F140" s="15" t="s">
        <v>248</v>
      </c>
      <c r="G140" s="15" t="s">
        <v>249</v>
      </c>
      <c r="H140" s="16" t="s">
        <v>423</v>
      </c>
      <c r="I140" s="22">
        <v>40000</v>
      </c>
      <c r="J140" s="15" t="s">
        <v>25</v>
      </c>
    </row>
    <row r="141" s="1" customFormat="1" ht="40.5" spans="1:10">
      <c r="A141" s="14" t="str">
        <f>IF(D141="","",COUNTA($D$6:D141)&amp;"")</f>
        <v>136</v>
      </c>
      <c r="B141" s="14" t="s">
        <v>370</v>
      </c>
      <c r="C141" s="15" t="s">
        <v>418</v>
      </c>
      <c r="D141" s="16" t="s">
        <v>424</v>
      </c>
      <c r="E141" s="15" t="s">
        <v>425</v>
      </c>
      <c r="F141" s="15" t="s">
        <v>248</v>
      </c>
      <c r="G141" s="15" t="s">
        <v>249</v>
      </c>
      <c r="H141" s="16" t="s">
        <v>426</v>
      </c>
      <c r="I141" s="22">
        <v>75000</v>
      </c>
      <c r="J141" s="15" t="s">
        <v>25</v>
      </c>
    </row>
    <row r="142" s="5" customFormat="1" ht="81" customHeight="1" spans="1:20">
      <c r="A142" s="14" t="str">
        <f>IF(D142="","",COUNTA($D$6:D142)&amp;"")</f>
        <v>137</v>
      </c>
      <c r="B142" s="34" t="s">
        <v>370</v>
      </c>
      <c r="C142" s="34" t="s">
        <v>418</v>
      </c>
      <c r="D142" s="35" t="s">
        <v>427</v>
      </c>
      <c r="E142" s="31" t="s">
        <v>428</v>
      </c>
      <c r="F142" s="31" t="s">
        <v>248</v>
      </c>
      <c r="G142" s="31" t="s">
        <v>249</v>
      </c>
      <c r="H142" s="35" t="s">
        <v>429</v>
      </c>
      <c r="I142" s="36">
        <v>50000</v>
      </c>
      <c r="J142" s="31" t="s">
        <v>25</v>
      </c>
      <c r="K142" s="37"/>
      <c r="L142" s="37"/>
      <c r="M142" s="37"/>
      <c r="N142" s="37"/>
      <c r="O142" s="37"/>
      <c r="P142" s="37"/>
      <c r="Q142" s="37"/>
      <c r="R142" s="37"/>
      <c r="S142" s="37"/>
      <c r="T142" s="37"/>
    </row>
    <row r="143" s="5" customFormat="1" ht="81" customHeight="1" spans="1:20">
      <c r="A143" s="14" t="str">
        <f>IF(D143="","",COUNTA($D$6:D143)&amp;"")</f>
        <v>138</v>
      </c>
      <c r="B143" s="34" t="s">
        <v>370</v>
      </c>
      <c r="C143" s="34" t="s">
        <v>418</v>
      </c>
      <c r="D143" s="35" t="s">
        <v>430</v>
      </c>
      <c r="E143" s="31" t="s">
        <v>431</v>
      </c>
      <c r="F143" s="31" t="s">
        <v>248</v>
      </c>
      <c r="G143" s="31" t="s">
        <v>249</v>
      </c>
      <c r="H143" s="35" t="s">
        <v>432</v>
      </c>
      <c r="I143" s="36">
        <v>50000</v>
      </c>
      <c r="J143" s="31" t="s">
        <v>25</v>
      </c>
      <c r="K143" s="37"/>
      <c r="L143" s="37"/>
      <c r="M143" s="37"/>
      <c r="N143" s="37"/>
      <c r="O143" s="37"/>
      <c r="P143" s="37"/>
      <c r="Q143" s="37"/>
      <c r="R143" s="37"/>
      <c r="S143" s="37"/>
      <c r="T143" s="37"/>
    </row>
    <row r="144" s="5" customFormat="1" ht="81" customHeight="1" spans="1:20">
      <c r="A144" s="14" t="str">
        <f>IF(D144="","",COUNTA($D$6:D144)&amp;"")</f>
        <v>139</v>
      </c>
      <c r="B144" s="34" t="s">
        <v>370</v>
      </c>
      <c r="C144" s="34" t="s">
        <v>418</v>
      </c>
      <c r="D144" s="35" t="s">
        <v>433</v>
      </c>
      <c r="E144" s="31" t="s">
        <v>434</v>
      </c>
      <c r="F144" s="31" t="s">
        <v>248</v>
      </c>
      <c r="G144" s="31" t="s">
        <v>249</v>
      </c>
      <c r="H144" s="35" t="s">
        <v>435</v>
      </c>
      <c r="I144" s="36">
        <v>30000</v>
      </c>
      <c r="J144" s="31" t="s">
        <v>25</v>
      </c>
      <c r="K144" s="37"/>
      <c r="L144" s="37"/>
      <c r="M144" s="37"/>
      <c r="N144" s="37"/>
      <c r="O144" s="37"/>
      <c r="P144" s="37"/>
      <c r="Q144" s="37"/>
      <c r="R144" s="37"/>
      <c r="S144" s="37"/>
      <c r="T144" s="37"/>
    </row>
    <row r="145" s="3" customFormat="1" ht="64" customHeight="1" spans="1:26">
      <c r="A145" s="24" t="str">
        <f>IF(D145="","",COUNTA($D$6:D145)&amp;"")</f>
        <v>140</v>
      </c>
      <c r="B145" s="24" t="s">
        <v>370</v>
      </c>
      <c r="C145" s="24" t="s">
        <v>436</v>
      </c>
      <c r="D145" s="25" t="s">
        <v>437</v>
      </c>
      <c r="E145" s="26" t="s">
        <v>48</v>
      </c>
      <c r="F145" s="26" t="s">
        <v>49</v>
      </c>
      <c r="G145" s="26" t="s">
        <v>50</v>
      </c>
      <c r="H145" s="25" t="s">
        <v>438</v>
      </c>
      <c r="I145" s="30">
        <v>63357.13</v>
      </c>
      <c r="J145" s="31" t="s">
        <v>25</v>
      </c>
      <c r="K145" s="32"/>
      <c r="L145" s="32"/>
      <c r="M145" s="32"/>
      <c r="N145" s="32"/>
      <c r="O145" s="32"/>
      <c r="P145" s="32"/>
      <c r="Q145" s="32"/>
      <c r="R145" s="32"/>
      <c r="S145" s="32"/>
      <c r="T145" s="32"/>
      <c r="U145" s="32"/>
      <c r="V145" s="32"/>
      <c r="W145" s="32"/>
      <c r="X145" s="32"/>
      <c r="Y145" s="32"/>
      <c r="Z145" s="32"/>
    </row>
    <row r="146" s="3" customFormat="1" ht="87" customHeight="1" spans="1:26">
      <c r="A146" s="24" t="str">
        <f>IF(D146="","",COUNTA($D$6:D146)&amp;"")</f>
        <v>141</v>
      </c>
      <c r="B146" s="24" t="s">
        <v>370</v>
      </c>
      <c r="C146" s="24" t="s">
        <v>436</v>
      </c>
      <c r="D146" s="25" t="s">
        <v>439</v>
      </c>
      <c r="E146" s="26" t="s">
        <v>48</v>
      </c>
      <c r="F146" s="26" t="s">
        <v>440</v>
      </c>
      <c r="G146" s="26" t="s">
        <v>186</v>
      </c>
      <c r="H146" s="25" t="s">
        <v>441</v>
      </c>
      <c r="I146" s="30">
        <v>24293.03</v>
      </c>
      <c r="J146" s="31" t="s">
        <v>25</v>
      </c>
      <c r="K146" s="32"/>
      <c r="L146" s="32"/>
      <c r="M146" s="32"/>
      <c r="N146" s="32"/>
      <c r="O146" s="32"/>
      <c r="P146" s="32"/>
      <c r="Q146" s="32"/>
      <c r="R146" s="32"/>
      <c r="S146" s="32"/>
      <c r="T146" s="32"/>
      <c r="U146" s="32"/>
      <c r="V146" s="32"/>
      <c r="W146" s="32"/>
      <c r="X146" s="32"/>
      <c r="Y146" s="32"/>
      <c r="Z146" s="32"/>
    </row>
    <row r="147" s="3" customFormat="1" ht="64" customHeight="1" spans="1:26">
      <c r="A147" s="24" t="str">
        <f>IF(D147="","",COUNTA($D$6:D147)&amp;"")</f>
        <v>142</v>
      </c>
      <c r="B147" s="24" t="s">
        <v>370</v>
      </c>
      <c r="C147" s="24" t="s">
        <v>436</v>
      </c>
      <c r="D147" s="25" t="s">
        <v>442</v>
      </c>
      <c r="E147" s="26" t="s">
        <v>48</v>
      </c>
      <c r="F147" s="26" t="s">
        <v>368</v>
      </c>
      <c r="G147" s="26" t="s">
        <v>190</v>
      </c>
      <c r="H147" s="25" t="s">
        <v>443</v>
      </c>
      <c r="I147" s="30">
        <v>30000</v>
      </c>
      <c r="J147" s="31" t="s">
        <v>25</v>
      </c>
      <c r="K147" s="32"/>
      <c r="L147" s="32"/>
      <c r="M147" s="32"/>
      <c r="N147" s="32"/>
      <c r="O147" s="32"/>
      <c r="P147" s="32"/>
      <c r="Q147" s="32"/>
      <c r="R147" s="32"/>
      <c r="S147" s="32"/>
      <c r="T147" s="32"/>
      <c r="U147" s="32"/>
      <c r="V147" s="32"/>
      <c r="W147" s="32"/>
      <c r="X147" s="32"/>
      <c r="Y147" s="32"/>
      <c r="Z147" s="32"/>
    </row>
    <row r="148" s="3" customFormat="1" ht="72" customHeight="1" spans="1:26">
      <c r="A148" s="24" t="str">
        <f>IF(D148="","",COUNTA($D$6:D148)&amp;"")</f>
        <v>143</v>
      </c>
      <c r="B148" s="24" t="s">
        <v>370</v>
      </c>
      <c r="C148" s="24" t="s">
        <v>436</v>
      </c>
      <c r="D148" s="25" t="s">
        <v>444</v>
      </c>
      <c r="E148" s="26" t="s">
        <v>48</v>
      </c>
      <c r="F148" s="26" t="s">
        <v>49</v>
      </c>
      <c r="G148" s="26" t="s">
        <v>50</v>
      </c>
      <c r="H148" s="25" t="s">
        <v>445</v>
      </c>
      <c r="I148" s="30">
        <v>73819</v>
      </c>
      <c r="J148" s="31" t="s">
        <v>25</v>
      </c>
      <c r="K148" s="32"/>
      <c r="L148" s="32"/>
      <c r="M148" s="32"/>
      <c r="N148" s="32"/>
      <c r="O148" s="32"/>
      <c r="P148" s="32"/>
      <c r="Q148" s="32"/>
      <c r="R148" s="32"/>
      <c r="S148" s="32"/>
      <c r="T148" s="32"/>
      <c r="U148" s="32"/>
      <c r="V148" s="32"/>
      <c r="W148" s="32"/>
      <c r="X148" s="32"/>
      <c r="Y148" s="32"/>
      <c r="Z148" s="32"/>
    </row>
    <row r="149" s="1" customFormat="1" ht="54" spans="1:10">
      <c r="A149" s="14" t="str">
        <f>IF(D149="","",COUNTA($D$6:D149)&amp;"")</f>
        <v>144</v>
      </c>
      <c r="B149" s="14" t="s">
        <v>370</v>
      </c>
      <c r="C149" s="15" t="s">
        <v>436</v>
      </c>
      <c r="D149" s="16" t="s">
        <v>446</v>
      </c>
      <c r="E149" s="15" t="s">
        <v>447</v>
      </c>
      <c r="F149" s="15" t="s">
        <v>448</v>
      </c>
      <c r="G149" s="15" t="s">
        <v>449</v>
      </c>
      <c r="H149" s="16" t="s">
        <v>450</v>
      </c>
      <c r="I149" s="22">
        <v>50000</v>
      </c>
      <c r="J149" s="15" t="s">
        <v>25</v>
      </c>
    </row>
    <row r="150" s="1" customFormat="1" ht="40.5" spans="1:10">
      <c r="A150" s="14" t="str">
        <f>IF(D150="","",COUNTA($D$6:D150)&amp;"")</f>
        <v>145</v>
      </c>
      <c r="B150" s="14" t="s">
        <v>370</v>
      </c>
      <c r="C150" s="15" t="s">
        <v>436</v>
      </c>
      <c r="D150" s="16" t="s">
        <v>451</v>
      </c>
      <c r="E150" s="15" t="s">
        <v>447</v>
      </c>
      <c r="F150" s="15" t="s">
        <v>448</v>
      </c>
      <c r="G150" s="15" t="s">
        <v>61</v>
      </c>
      <c r="H150" s="16" t="s">
        <v>452</v>
      </c>
      <c r="I150" s="22">
        <v>16000</v>
      </c>
      <c r="J150" s="15" t="s">
        <v>25</v>
      </c>
    </row>
    <row r="151" s="1" customFormat="1" ht="27" spans="1:10">
      <c r="A151" s="14" t="str">
        <f>IF(D151="","",COUNTA($D$6:D151)&amp;"")</f>
        <v>146</v>
      </c>
      <c r="B151" s="14" t="s">
        <v>370</v>
      </c>
      <c r="C151" s="15" t="s">
        <v>436</v>
      </c>
      <c r="D151" s="16" t="s">
        <v>453</v>
      </c>
      <c r="E151" s="15" t="s">
        <v>447</v>
      </c>
      <c r="F151" s="15" t="s">
        <v>448</v>
      </c>
      <c r="G151" s="15" t="s">
        <v>65</v>
      </c>
      <c r="H151" s="16" t="s">
        <v>454</v>
      </c>
      <c r="I151" s="22">
        <v>13112</v>
      </c>
      <c r="J151" s="15" t="s">
        <v>25</v>
      </c>
    </row>
    <row r="152" s="1" customFormat="1" ht="40.5" spans="1:10">
      <c r="A152" s="14" t="str">
        <f>IF(D152="","",COUNTA($D$6:D152)&amp;"")</f>
        <v>147</v>
      </c>
      <c r="B152" s="14" t="s">
        <v>370</v>
      </c>
      <c r="C152" s="15" t="s">
        <v>436</v>
      </c>
      <c r="D152" s="16" t="s">
        <v>455</v>
      </c>
      <c r="E152" s="15" t="s">
        <v>17</v>
      </c>
      <c r="F152" s="15" t="s">
        <v>368</v>
      </c>
      <c r="G152" s="15" t="s">
        <v>190</v>
      </c>
      <c r="H152" s="16" t="s">
        <v>456</v>
      </c>
      <c r="I152" s="22">
        <v>90000</v>
      </c>
      <c r="J152" s="15" t="s">
        <v>25</v>
      </c>
    </row>
    <row r="153" s="1" customFormat="1" ht="27" spans="1:10">
      <c r="A153" s="14" t="str">
        <f>IF(D153="","",COUNTA($D$6:D153)&amp;"")</f>
        <v>148</v>
      </c>
      <c r="B153" s="14" t="s">
        <v>370</v>
      </c>
      <c r="C153" s="15" t="s">
        <v>436</v>
      </c>
      <c r="D153" s="16" t="s">
        <v>457</v>
      </c>
      <c r="E153" s="15" t="s">
        <v>30</v>
      </c>
      <c r="F153" s="15" t="s">
        <v>368</v>
      </c>
      <c r="G153" s="15" t="s">
        <v>190</v>
      </c>
      <c r="H153" s="16" t="s">
        <v>458</v>
      </c>
      <c r="I153" s="22">
        <v>20000</v>
      </c>
      <c r="J153" s="15" t="s">
        <v>25</v>
      </c>
    </row>
    <row r="154" s="1" customFormat="1" ht="45" customHeight="1" spans="1:10">
      <c r="A154" s="14" t="str">
        <f>IF(D154="","",COUNTA($D$6:D154)&amp;"")</f>
        <v>149</v>
      </c>
      <c r="B154" s="14" t="s">
        <v>370</v>
      </c>
      <c r="C154" s="15" t="s">
        <v>436</v>
      </c>
      <c r="D154" s="16" t="s">
        <v>459</v>
      </c>
      <c r="E154" s="15" t="s">
        <v>30</v>
      </c>
      <c r="F154" s="15" t="s">
        <v>104</v>
      </c>
      <c r="G154" s="15" t="s">
        <v>105</v>
      </c>
      <c r="H154" s="16" t="s">
        <v>460</v>
      </c>
      <c r="I154" s="22">
        <v>50000</v>
      </c>
      <c r="J154" s="15" t="s">
        <v>25</v>
      </c>
    </row>
    <row r="155" s="1" customFormat="1" ht="33" customHeight="1" spans="1:10">
      <c r="A155" s="14" t="str">
        <f>IF(D155="","",COUNTA($D$6:D155)&amp;"")</f>
        <v>150</v>
      </c>
      <c r="B155" s="14" t="s">
        <v>370</v>
      </c>
      <c r="C155" s="15" t="s">
        <v>436</v>
      </c>
      <c r="D155" s="16" t="s">
        <v>461</v>
      </c>
      <c r="E155" s="15" t="s">
        <v>201</v>
      </c>
      <c r="F155" s="15" t="s">
        <v>202</v>
      </c>
      <c r="G155" s="15" t="s">
        <v>156</v>
      </c>
      <c r="H155" s="16" t="s">
        <v>462</v>
      </c>
      <c r="I155" s="22">
        <v>10000</v>
      </c>
      <c r="J155" s="15" t="s">
        <v>25</v>
      </c>
    </row>
    <row r="156" s="1" customFormat="1" ht="30" customHeight="1" spans="1:10">
      <c r="A156" s="14" t="str">
        <f>IF(D156="","",COUNTA($D$6:D156)&amp;"")</f>
        <v>151</v>
      </c>
      <c r="B156" s="14" t="s">
        <v>370</v>
      </c>
      <c r="C156" s="15" t="s">
        <v>436</v>
      </c>
      <c r="D156" s="16" t="s">
        <v>463</v>
      </c>
      <c r="E156" s="15" t="s">
        <v>447</v>
      </c>
      <c r="F156" s="15" t="s">
        <v>448</v>
      </c>
      <c r="G156" s="15" t="s">
        <v>30</v>
      </c>
      <c r="H156" s="16" t="s">
        <v>464</v>
      </c>
      <c r="I156" s="22">
        <v>40000</v>
      </c>
      <c r="J156" s="15" t="s">
        <v>25</v>
      </c>
    </row>
    <row r="157" s="1" customFormat="1" ht="31" customHeight="1" spans="1:10">
      <c r="A157" s="14" t="str">
        <f>IF(D157="","",COUNTA($D$6:D157)&amp;"")</f>
        <v>152</v>
      </c>
      <c r="B157" s="14" t="s">
        <v>370</v>
      </c>
      <c r="C157" s="15" t="s">
        <v>436</v>
      </c>
      <c r="D157" s="16" t="s">
        <v>465</v>
      </c>
      <c r="E157" s="15" t="s">
        <v>447</v>
      </c>
      <c r="F157" s="15" t="s">
        <v>448</v>
      </c>
      <c r="G157" s="15" t="s">
        <v>30</v>
      </c>
      <c r="H157" s="16" t="s">
        <v>466</v>
      </c>
      <c r="I157" s="22">
        <v>15000</v>
      </c>
      <c r="J157" s="15" t="s">
        <v>25</v>
      </c>
    </row>
    <row r="158" s="1" customFormat="1" ht="40.5" spans="1:10">
      <c r="A158" s="14" t="str">
        <f>IF(D158="","",COUNTA($D$6:D158)&amp;"")</f>
        <v>153</v>
      </c>
      <c r="B158" s="14" t="s">
        <v>370</v>
      </c>
      <c r="C158" s="15" t="s">
        <v>467</v>
      </c>
      <c r="D158" s="16" t="s">
        <v>468</v>
      </c>
      <c r="E158" s="15" t="s">
        <v>469</v>
      </c>
      <c r="F158" s="15" t="s">
        <v>470</v>
      </c>
      <c r="G158" s="15" t="s">
        <v>190</v>
      </c>
      <c r="H158" s="16" t="s">
        <v>471</v>
      </c>
      <c r="I158" s="22">
        <v>20000</v>
      </c>
      <c r="J158" s="15" t="s">
        <v>25</v>
      </c>
    </row>
    <row r="159" s="1" customFormat="1" ht="31" customHeight="1" spans="1:10">
      <c r="A159" s="14" t="str">
        <f>IF(D159="","",COUNTA($D$6:D159)&amp;"")</f>
        <v>154</v>
      </c>
      <c r="B159" s="14" t="s">
        <v>370</v>
      </c>
      <c r="C159" s="15" t="s">
        <v>467</v>
      </c>
      <c r="D159" s="16" t="s">
        <v>472</v>
      </c>
      <c r="E159" s="15" t="s">
        <v>473</v>
      </c>
      <c r="F159" s="15" t="s">
        <v>470</v>
      </c>
      <c r="G159" s="15" t="s">
        <v>190</v>
      </c>
      <c r="H159" s="16" t="s">
        <v>474</v>
      </c>
      <c r="I159" s="22">
        <v>180000</v>
      </c>
      <c r="J159" s="15" t="s">
        <v>25</v>
      </c>
    </row>
    <row r="160" s="1" customFormat="1" ht="32" customHeight="1" spans="1:10">
      <c r="A160" s="14" t="str">
        <f>IF(D160="","",COUNTA($D$6:D160)&amp;"")</f>
        <v>155</v>
      </c>
      <c r="B160" s="14" t="s">
        <v>370</v>
      </c>
      <c r="C160" s="15" t="s">
        <v>467</v>
      </c>
      <c r="D160" s="16" t="s">
        <v>475</v>
      </c>
      <c r="E160" s="15" t="s">
        <v>43</v>
      </c>
      <c r="F160" s="15" t="s">
        <v>44</v>
      </c>
      <c r="G160" s="15" t="s">
        <v>45</v>
      </c>
      <c r="H160" s="16" t="s">
        <v>476</v>
      </c>
      <c r="I160" s="22">
        <v>10000</v>
      </c>
      <c r="J160" s="15" t="s">
        <v>25</v>
      </c>
    </row>
    <row r="161" s="3" customFormat="1" ht="72" customHeight="1" spans="1:20">
      <c r="A161" s="14" t="str">
        <f>IF(D161="","",COUNTA($D$6:D161)&amp;"")</f>
        <v>156</v>
      </c>
      <c r="B161" s="24" t="s">
        <v>370</v>
      </c>
      <c r="C161" s="24" t="s">
        <v>467</v>
      </c>
      <c r="D161" s="25" t="s">
        <v>477</v>
      </c>
      <c r="E161" s="26" t="s">
        <v>478</v>
      </c>
      <c r="F161" s="26" t="s">
        <v>368</v>
      </c>
      <c r="G161" s="26" t="s">
        <v>190</v>
      </c>
      <c r="H161" s="25" t="s">
        <v>479</v>
      </c>
      <c r="I161" s="30">
        <v>185000</v>
      </c>
      <c r="J161" s="31" t="s">
        <v>25</v>
      </c>
      <c r="K161" s="32"/>
      <c r="L161" s="32"/>
      <c r="M161" s="32"/>
      <c r="N161" s="32"/>
      <c r="O161" s="32"/>
      <c r="P161" s="32"/>
      <c r="Q161" s="32"/>
      <c r="R161" s="32"/>
      <c r="S161" s="32"/>
      <c r="T161" s="32"/>
    </row>
    <row r="162" s="3" customFormat="1" ht="72" customHeight="1" spans="1:20">
      <c r="A162" s="14" t="str">
        <f>IF(D162="","",COUNTA($D$6:D162)&amp;"")</f>
        <v>157</v>
      </c>
      <c r="B162" s="24" t="s">
        <v>370</v>
      </c>
      <c r="C162" s="24" t="s">
        <v>480</v>
      </c>
      <c r="D162" s="25" t="s">
        <v>481</v>
      </c>
      <c r="E162" s="26" t="s">
        <v>482</v>
      </c>
      <c r="F162" s="26" t="s">
        <v>248</v>
      </c>
      <c r="G162" s="26" t="s">
        <v>249</v>
      </c>
      <c r="H162" s="25" t="s">
        <v>483</v>
      </c>
      <c r="I162" s="30">
        <v>1000000</v>
      </c>
      <c r="J162" s="31" t="s">
        <v>25</v>
      </c>
      <c r="K162" s="32"/>
      <c r="L162" s="32"/>
      <c r="M162" s="32"/>
      <c r="N162" s="32"/>
      <c r="O162" s="32"/>
      <c r="P162" s="32"/>
      <c r="Q162" s="32"/>
      <c r="R162" s="32"/>
      <c r="S162" s="32"/>
      <c r="T162" s="32"/>
    </row>
    <row r="163" s="3" customFormat="1" ht="72" customHeight="1" spans="1:20">
      <c r="A163" s="14" t="str">
        <f>IF(D163="","",COUNTA($D$6:D163)&amp;"")</f>
        <v>158</v>
      </c>
      <c r="B163" s="24" t="s">
        <v>370</v>
      </c>
      <c r="C163" s="24" t="s">
        <v>480</v>
      </c>
      <c r="D163" s="25" t="s">
        <v>484</v>
      </c>
      <c r="E163" s="26" t="s">
        <v>485</v>
      </c>
      <c r="F163" s="26" t="s">
        <v>248</v>
      </c>
      <c r="G163" s="26" t="s">
        <v>249</v>
      </c>
      <c r="H163" s="25" t="s">
        <v>486</v>
      </c>
      <c r="I163" s="30">
        <v>25595</v>
      </c>
      <c r="J163" s="31" t="s">
        <v>25</v>
      </c>
      <c r="K163" s="32"/>
      <c r="L163" s="32"/>
      <c r="M163" s="32"/>
      <c r="N163" s="32"/>
      <c r="O163" s="32"/>
      <c r="P163" s="32"/>
      <c r="Q163" s="32"/>
      <c r="R163" s="32"/>
      <c r="S163" s="32"/>
      <c r="T163" s="32"/>
    </row>
    <row r="164" s="1" customFormat="1" ht="34" customHeight="1" spans="1:10">
      <c r="A164" s="14" t="str">
        <f>IF(D164="","",COUNTA($D$6:D164)&amp;"")</f>
        <v>159</v>
      </c>
      <c r="B164" s="14" t="s">
        <v>370</v>
      </c>
      <c r="C164" s="15" t="s">
        <v>480</v>
      </c>
      <c r="D164" s="16" t="s">
        <v>487</v>
      </c>
      <c r="E164" s="15" t="s">
        <v>488</v>
      </c>
      <c r="F164" s="15" t="s">
        <v>489</v>
      </c>
      <c r="G164" s="15" t="s">
        <v>45</v>
      </c>
      <c r="H164" s="16" t="s">
        <v>490</v>
      </c>
      <c r="I164" s="22">
        <v>138273</v>
      </c>
      <c r="J164" s="15" t="s">
        <v>25</v>
      </c>
    </row>
    <row r="165" s="1" customFormat="1" ht="27" spans="1:10">
      <c r="A165" s="14" t="str">
        <f>IF(D165="","",COUNTA($D$6:D165)&amp;"")</f>
        <v>160</v>
      </c>
      <c r="B165" s="14" t="s">
        <v>370</v>
      </c>
      <c r="C165" s="15" t="s">
        <v>480</v>
      </c>
      <c r="D165" s="16" t="s">
        <v>491</v>
      </c>
      <c r="E165" s="15" t="s">
        <v>43</v>
      </c>
      <c r="F165" s="15" t="s">
        <v>44</v>
      </c>
      <c r="G165" s="15" t="s">
        <v>45</v>
      </c>
      <c r="H165" s="16" t="s">
        <v>492</v>
      </c>
      <c r="I165" s="22">
        <v>200000</v>
      </c>
      <c r="J165" s="15" t="s">
        <v>493</v>
      </c>
    </row>
    <row r="166" s="1" customFormat="1" ht="40.5" spans="1:10">
      <c r="A166" s="14" t="str">
        <f>IF(D166="","",COUNTA($D$6:D166)&amp;"")</f>
        <v>161</v>
      </c>
      <c r="B166" s="14" t="s">
        <v>370</v>
      </c>
      <c r="C166" s="15" t="s">
        <v>480</v>
      </c>
      <c r="D166" s="16" t="s">
        <v>494</v>
      </c>
      <c r="E166" s="15" t="s">
        <v>495</v>
      </c>
      <c r="F166" s="15" t="s">
        <v>496</v>
      </c>
      <c r="G166" s="15" t="s">
        <v>65</v>
      </c>
      <c r="H166" s="16" t="s">
        <v>497</v>
      </c>
      <c r="I166" s="22">
        <v>20000</v>
      </c>
      <c r="J166" s="15" t="s">
        <v>25</v>
      </c>
    </row>
    <row r="167" s="1" customFormat="1" ht="27" spans="1:10">
      <c r="A167" s="14" t="str">
        <f>IF(D167="","",COUNTA($D$6:D167)&amp;"")</f>
        <v>162</v>
      </c>
      <c r="B167" s="14" t="s">
        <v>370</v>
      </c>
      <c r="C167" s="15" t="s">
        <v>480</v>
      </c>
      <c r="D167" s="16" t="s">
        <v>498</v>
      </c>
      <c r="E167" s="15" t="s">
        <v>495</v>
      </c>
      <c r="F167" s="15" t="s">
        <v>496</v>
      </c>
      <c r="G167" s="15" t="s">
        <v>65</v>
      </c>
      <c r="H167" s="16" t="s">
        <v>499</v>
      </c>
      <c r="I167" s="22">
        <v>91000</v>
      </c>
      <c r="J167" s="15" t="s">
        <v>25</v>
      </c>
    </row>
    <row r="168" s="1" customFormat="1" ht="54" spans="1:10">
      <c r="A168" s="14" t="str">
        <f>IF(D168="","",COUNTA($D$6:D168)&amp;"")</f>
        <v>163</v>
      </c>
      <c r="B168" s="14" t="s">
        <v>370</v>
      </c>
      <c r="C168" s="15" t="s">
        <v>480</v>
      </c>
      <c r="D168" s="16" t="s">
        <v>500</v>
      </c>
      <c r="E168" s="15" t="s">
        <v>495</v>
      </c>
      <c r="F168" s="15" t="s">
        <v>496</v>
      </c>
      <c r="G168" s="15" t="s">
        <v>65</v>
      </c>
      <c r="H168" s="16" t="s">
        <v>501</v>
      </c>
      <c r="I168" s="22">
        <v>400000</v>
      </c>
      <c r="J168" s="15" t="s">
        <v>25</v>
      </c>
    </row>
    <row r="169" s="1" customFormat="1" ht="54" spans="1:10">
      <c r="A169" s="14" t="str">
        <f>IF(D169="","",COUNTA($D$6:D169)&amp;"")</f>
        <v>164</v>
      </c>
      <c r="B169" s="14" t="s">
        <v>370</v>
      </c>
      <c r="C169" s="15" t="s">
        <v>480</v>
      </c>
      <c r="D169" s="16" t="s">
        <v>502</v>
      </c>
      <c r="E169" s="15" t="s">
        <v>30</v>
      </c>
      <c r="F169" s="15" t="s">
        <v>134</v>
      </c>
      <c r="G169" s="15" t="s">
        <v>135</v>
      </c>
      <c r="H169" s="16" t="s">
        <v>503</v>
      </c>
      <c r="I169" s="22">
        <v>100000</v>
      </c>
      <c r="J169" s="15" t="s">
        <v>25</v>
      </c>
    </row>
    <row r="170" s="1" customFormat="1" ht="54" spans="1:10">
      <c r="A170" s="14" t="str">
        <f>IF(D170="","",COUNTA($D$6:D170)&amp;"")</f>
        <v>165</v>
      </c>
      <c r="B170" s="14" t="s">
        <v>370</v>
      </c>
      <c r="C170" s="15" t="s">
        <v>480</v>
      </c>
      <c r="D170" s="16" t="s">
        <v>504</v>
      </c>
      <c r="E170" s="15" t="s">
        <v>30</v>
      </c>
      <c r="F170" s="15" t="s">
        <v>134</v>
      </c>
      <c r="G170" s="15" t="s">
        <v>135</v>
      </c>
      <c r="H170" s="16" t="s">
        <v>505</v>
      </c>
      <c r="I170" s="22">
        <v>60000</v>
      </c>
      <c r="J170" s="15" t="s">
        <v>25</v>
      </c>
    </row>
    <row r="171" s="1" customFormat="1" ht="33" customHeight="1" spans="1:10">
      <c r="A171" s="14" t="str">
        <f>IF(D171="","",COUNTA($D$6:D171)&amp;"")</f>
        <v>166</v>
      </c>
      <c r="B171" s="14" t="s">
        <v>370</v>
      </c>
      <c r="C171" s="15" t="s">
        <v>480</v>
      </c>
      <c r="D171" s="16" t="s">
        <v>506</v>
      </c>
      <c r="E171" s="15" t="s">
        <v>30</v>
      </c>
      <c r="F171" s="15" t="s">
        <v>134</v>
      </c>
      <c r="G171" s="15" t="s">
        <v>135</v>
      </c>
      <c r="H171" s="16" t="s">
        <v>507</v>
      </c>
      <c r="I171" s="22">
        <v>20000</v>
      </c>
      <c r="J171" s="15" t="s">
        <v>25</v>
      </c>
    </row>
    <row r="172" s="1" customFormat="1" ht="32" customHeight="1" spans="1:10">
      <c r="A172" s="14" t="str">
        <f>IF(D172="","",COUNTA($D$6:D172)&amp;"")</f>
        <v>167</v>
      </c>
      <c r="B172" s="14" t="s">
        <v>370</v>
      </c>
      <c r="C172" s="15" t="s">
        <v>480</v>
      </c>
      <c r="D172" s="16" t="s">
        <v>508</v>
      </c>
      <c r="E172" s="15" t="s">
        <v>30</v>
      </c>
      <c r="F172" s="15" t="s">
        <v>134</v>
      </c>
      <c r="G172" s="15" t="s">
        <v>135</v>
      </c>
      <c r="H172" s="16" t="s">
        <v>509</v>
      </c>
      <c r="I172" s="22">
        <v>20000</v>
      </c>
      <c r="J172" s="15" t="s">
        <v>25</v>
      </c>
    </row>
    <row r="173" s="1" customFormat="1" ht="34" customHeight="1" spans="1:10">
      <c r="A173" s="14" t="str">
        <f>IF(D173="","",COUNTA($D$6:D173)&amp;"")</f>
        <v>168</v>
      </c>
      <c r="B173" s="14" t="s">
        <v>370</v>
      </c>
      <c r="C173" s="15" t="s">
        <v>480</v>
      </c>
      <c r="D173" s="16" t="s">
        <v>510</v>
      </c>
      <c r="E173" s="15" t="s">
        <v>30</v>
      </c>
      <c r="F173" s="15" t="s">
        <v>134</v>
      </c>
      <c r="G173" s="15" t="s">
        <v>135</v>
      </c>
      <c r="H173" s="16" t="s">
        <v>511</v>
      </c>
      <c r="I173" s="22">
        <v>50000</v>
      </c>
      <c r="J173" s="15" t="s">
        <v>25</v>
      </c>
    </row>
    <row r="174" s="1" customFormat="1" ht="27" spans="1:10">
      <c r="A174" s="14" t="str">
        <f>IF(D174="","",COUNTA($D$6:D174)&amp;"")</f>
        <v>169</v>
      </c>
      <c r="B174" s="14" t="s">
        <v>370</v>
      </c>
      <c r="C174" s="15" t="s">
        <v>480</v>
      </c>
      <c r="D174" s="16" t="s">
        <v>512</v>
      </c>
      <c r="E174" s="15" t="s">
        <v>30</v>
      </c>
      <c r="F174" s="15" t="s">
        <v>134</v>
      </c>
      <c r="G174" s="15" t="s">
        <v>135</v>
      </c>
      <c r="H174" s="16" t="s">
        <v>513</v>
      </c>
      <c r="I174" s="22">
        <v>20000</v>
      </c>
      <c r="J174" s="15" t="s">
        <v>25</v>
      </c>
    </row>
    <row r="175" s="1" customFormat="1" ht="27" spans="1:10">
      <c r="A175" s="14" t="str">
        <f>IF(D175="","",COUNTA($D$6:D175)&amp;"")</f>
        <v>170</v>
      </c>
      <c r="B175" s="14" t="s">
        <v>370</v>
      </c>
      <c r="C175" s="15" t="s">
        <v>480</v>
      </c>
      <c r="D175" s="16" t="s">
        <v>514</v>
      </c>
      <c r="E175" s="15" t="s">
        <v>30</v>
      </c>
      <c r="F175" s="15" t="s">
        <v>134</v>
      </c>
      <c r="G175" s="15" t="s">
        <v>135</v>
      </c>
      <c r="H175" s="16" t="s">
        <v>515</v>
      </c>
      <c r="I175" s="22">
        <v>10000</v>
      </c>
      <c r="J175" s="15" t="s">
        <v>25</v>
      </c>
    </row>
    <row r="176" s="1" customFormat="1" ht="40.5" spans="1:10">
      <c r="A176" s="14" t="str">
        <f>IF(D176="","",COUNTA($D$6:D176)&amp;"")</f>
        <v>171</v>
      </c>
      <c r="B176" s="14" t="s">
        <v>370</v>
      </c>
      <c r="C176" s="15" t="s">
        <v>480</v>
      </c>
      <c r="D176" s="16" t="s">
        <v>516</v>
      </c>
      <c r="E176" s="15" t="s">
        <v>30</v>
      </c>
      <c r="F176" s="15" t="s">
        <v>134</v>
      </c>
      <c r="G176" s="15" t="s">
        <v>135</v>
      </c>
      <c r="H176" s="16" t="s">
        <v>517</v>
      </c>
      <c r="I176" s="22">
        <v>10000</v>
      </c>
      <c r="J176" s="15" t="s">
        <v>25</v>
      </c>
    </row>
    <row r="177" s="1" customFormat="1" ht="40.5" spans="1:10">
      <c r="A177" s="14" t="str">
        <f>IF(D177="","",COUNTA($D$6:D177)&amp;"")</f>
        <v>172</v>
      </c>
      <c r="B177" s="14" t="s">
        <v>370</v>
      </c>
      <c r="C177" s="15" t="s">
        <v>480</v>
      </c>
      <c r="D177" s="16" t="s">
        <v>518</v>
      </c>
      <c r="E177" s="15" t="s">
        <v>495</v>
      </c>
      <c r="F177" s="15" t="s">
        <v>519</v>
      </c>
      <c r="G177" s="15" t="s">
        <v>156</v>
      </c>
      <c r="H177" s="16" t="s">
        <v>520</v>
      </c>
      <c r="I177" s="22">
        <v>10000</v>
      </c>
      <c r="J177" s="15" t="s">
        <v>25</v>
      </c>
    </row>
    <row r="178" s="1" customFormat="1" ht="35" customHeight="1" spans="1:10">
      <c r="A178" s="14" t="str">
        <f>IF(D178="","",COUNTA($D$6:D178)&amp;"")</f>
        <v>173</v>
      </c>
      <c r="B178" s="14" t="s">
        <v>370</v>
      </c>
      <c r="C178" s="15" t="s">
        <v>480</v>
      </c>
      <c r="D178" s="16" t="s">
        <v>521</v>
      </c>
      <c r="E178" s="15" t="s">
        <v>30</v>
      </c>
      <c r="F178" s="15" t="s">
        <v>54</v>
      </c>
      <c r="G178" s="15" t="s">
        <v>55</v>
      </c>
      <c r="H178" s="16" t="s">
        <v>522</v>
      </c>
      <c r="I178" s="22">
        <v>21500</v>
      </c>
      <c r="J178" s="15" t="s">
        <v>350</v>
      </c>
    </row>
    <row r="179" s="1" customFormat="1" ht="40.5" spans="1:10">
      <c r="A179" s="14" t="str">
        <f>IF(D179="","",COUNTA($D$6:D179)&amp;"")</f>
        <v>174</v>
      </c>
      <c r="B179" s="14" t="s">
        <v>370</v>
      </c>
      <c r="C179" s="15" t="s">
        <v>480</v>
      </c>
      <c r="D179" s="16" t="s">
        <v>523</v>
      </c>
      <c r="E179" s="15" t="s">
        <v>524</v>
      </c>
      <c r="F179" s="15" t="s">
        <v>54</v>
      </c>
      <c r="G179" s="15" t="s">
        <v>55</v>
      </c>
      <c r="H179" s="16" t="s">
        <v>525</v>
      </c>
      <c r="I179" s="22">
        <v>200000</v>
      </c>
      <c r="J179" s="15" t="s">
        <v>350</v>
      </c>
    </row>
    <row r="180" s="1" customFormat="1" ht="27" spans="1:10">
      <c r="A180" s="14" t="str">
        <f>IF(D180="","",COUNTA($D$6:D180)&amp;"")</f>
        <v>175</v>
      </c>
      <c r="B180" s="14" t="s">
        <v>370</v>
      </c>
      <c r="C180" s="15" t="s">
        <v>480</v>
      </c>
      <c r="D180" s="16" t="s">
        <v>526</v>
      </c>
      <c r="E180" s="15" t="s">
        <v>527</v>
      </c>
      <c r="F180" s="15" t="s">
        <v>54</v>
      </c>
      <c r="G180" s="15" t="s">
        <v>55</v>
      </c>
      <c r="H180" s="16" t="s">
        <v>528</v>
      </c>
      <c r="I180" s="22">
        <v>21000</v>
      </c>
      <c r="J180" s="15" t="s">
        <v>350</v>
      </c>
    </row>
    <row r="181" s="1" customFormat="1" ht="27" spans="1:10">
      <c r="A181" s="14" t="str">
        <f>IF(D181="","",COUNTA($D$6:D181)&amp;"")</f>
        <v>176</v>
      </c>
      <c r="B181" s="14" t="s">
        <v>370</v>
      </c>
      <c r="C181" s="15" t="s">
        <v>480</v>
      </c>
      <c r="D181" s="16" t="s">
        <v>529</v>
      </c>
      <c r="E181" s="15" t="s">
        <v>530</v>
      </c>
      <c r="F181" s="15" t="s">
        <v>54</v>
      </c>
      <c r="G181" s="15" t="s">
        <v>55</v>
      </c>
      <c r="H181" s="16" t="s">
        <v>531</v>
      </c>
      <c r="I181" s="22">
        <v>15000</v>
      </c>
      <c r="J181" s="15" t="s">
        <v>350</v>
      </c>
    </row>
    <row r="182" s="1" customFormat="1" ht="27" spans="1:10">
      <c r="A182" s="14" t="str">
        <f>IF(D182="","",COUNTA($D$6:D182)&amp;"")</f>
        <v>177</v>
      </c>
      <c r="B182" s="14" t="s">
        <v>370</v>
      </c>
      <c r="C182" s="15" t="s">
        <v>532</v>
      </c>
      <c r="D182" s="16" t="s">
        <v>533</v>
      </c>
      <c r="E182" s="15" t="s">
        <v>534</v>
      </c>
      <c r="F182" s="15" t="s">
        <v>104</v>
      </c>
      <c r="G182" s="15" t="s">
        <v>105</v>
      </c>
      <c r="H182" s="16" t="s">
        <v>535</v>
      </c>
      <c r="I182" s="22">
        <v>20000</v>
      </c>
      <c r="J182" s="15" t="s">
        <v>25</v>
      </c>
    </row>
    <row r="183" s="1" customFormat="1" ht="20" customHeight="1" spans="1:10">
      <c r="A183" s="14" t="str">
        <f>IF(D183="","",COUNTA($D$6:D183)&amp;"")</f>
        <v>178</v>
      </c>
      <c r="B183" s="14" t="s">
        <v>370</v>
      </c>
      <c r="C183" s="15" t="s">
        <v>532</v>
      </c>
      <c r="D183" s="16" t="s">
        <v>536</v>
      </c>
      <c r="E183" s="15" t="s">
        <v>537</v>
      </c>
      <c r="F183" s="15" t="s">
        <v>88</v>
      </c>
      <c r="G183" s="15" t="s">
        <v>89</v>
      </c>
      <c r="H183" s="16" t="s">
        <v>538</v>
      </c>
      <c r="I183" s="22">
        <v>10013.86</v>
      </c>
      <c r="J183" s="15" t="s">
        <v>25</v>
      </c>
    </row>
    <row r="184" s="1" customFormat="1" ht="40.5" spans="1:10">
      <c r="A184" s="14" t="str">
        <f>IF(D184="","",COUNTA($D$6:D184)&amp;"")</f>
        <v>179</v>
      </c>
      <c r="B184" s="14" t="s">
        <v>370</v>
      </c>
      <c r="C184" s="15" t="s">
        <v>532</v>
      </c>
      <c r="D184" s="16" t="s">
        <v>539</v>
      </c>
      <c r="E184" s="15" t="s">
        <v>540</v>
      </c>
      <c r="F184" s="15" t="s">
        <v>134</v>
      </c>
      <c r="G184" s="15" t="s">
        <v>135</v>
      </c>
      <c r="H184" s="16" t="s">
        <v>541</v>
      </c>
      <c r="I184" s="22">
        <v>100000</v>
      </c>
      <c r="J184" s="15" t="s">
        <v>21</v>
      </c>
    </row>
    <row r="185" s="1" customFormat="1" ht="27" spans="1:10">
      <c r="A185" s="14" t="str">
        <f>IF(D185="","",COUNTA($D$6:D185)&amp;"")</f>
        <v>180</v>
      </c>
      <c r="B185" s="14" t="s">
        <v>370</v>
      </c>
      <c r="C185" s="15" t="s">
        <v>532</v>
      </c>
      <c r="D185" s="16" t="s">
        <v>542</v>
      </c>
      <c r="E185" s="15" t="s">
        <v>543</v>
      </c>
      <c r="F185" s="15" t="s">
        <v>134</v>
      </c>
      <c r="G185" s="15" t="s">
        <v>135</v>
      </c>
      <c r="H185" s="16" t="s">
        <v>544</v>
      </c>
      <c r="I185" s="22">
        <v>50000</v>
      </c>
      <c r="J185" s="15" t="s">
        <v>21</v>
      </c>
    </row>
    <row r="186" s="1" customFormat="1" ht="40.5" spans="1:10">
      <c r="A186" s="14" t="str">
        <f>IF(D186="","",COUNTA($D$6:D186)&amp;"")</f>
        <v>181</v>
      </c>
      <c r="B186" s="14" t="s">
        <v>370</v>
      </c>
      <c r="C186" s="15" t="s">
        <v>532</v>
      </c>
      <c r="D186" s="16" t="s">
        <v>545</v>
      </c>
      <c r="E186" s="15" t="s">
        <v>543</v>
      </c>
      <c r="F186" s="15" t="s">
        <v>134</v>
      </c>
      <c r="G186" s="15" t="s">
        <v>135</v>
      </c>
      <c r="H186" s="16" t="s">
        <v>546</v>
      </c>
      <c r="I186" s="22">
        <v>30000</v>
      </c>
      <c r="J186" s="15" t="s">
        <v>21</v>
      </c>
    </row>
    <row r="187" s="1" customFormat="1" ht="40.5" spans="1:10">
      <c r="A187" s="14" t="str">
        <f>IF(D187="","",COUNTA($D$6:D187)&amp;"")</f>
        <v>182</v>
      </c>
      <c r="B187" s="14" t="s">
        <v>370</v>
      </c>
      <c r="C187" s="15" t="s">
        <v>532</v>
      </c>
      <c r="D187" s="16" t="s">
        <v>547</v>
      </c>
      <c r="E187" s="15" t="s">
        <v>543</v>
      </c>
      <c r="F187" s="15" t="s">
        <v>134</v>
      </c>
      <c r="G187" s="15" t="s">
        <v>135</v>
      </c>
      <c r="H187" s="16" t="s">
        <v>548</v>
      </c>
      <c r="I187" s="22">
        <v>30000</v>
      </c>
      <c r="J187" s="15" t="s">
        <v>21</v>
      </c>
    </row>
    <row r="188" s="1" customFormat="1" ht="40.5" spans="1:10">
      <c r="A188" s="14" t="str">
        <f>IF(D188="","",COUNTA($D$6:D188)&amp;"")</f>
        <v>183</v>
      </c>
      <c r="B188" s="14" t="s">
        <v>370</v>
      </c>
      <c r="C188" s="15" t="s">
        <v>532</v>
      </c>
      <c r="D188" s="16" t="s">
        <v>549</v>
      </c>
      <c r="E188" s="15" t="s">
        <v>543</v>
      </c>
      <c r="F188" s="15" t="s">
        <v>134</v>
      </c>
      <c r="G188" s="15" t="s">
        <v>135</v>
      </c>
      <c r="H188" s="16" t="s">
        <v>550</v>
      </c>
      <c r="I188" s="22">
        <v>50000</v>
      </c>
      <c r="J188" s="15" t="s">
        <v>21</v>
      </c>
    </row>
    <row r="189" s="1" customFormat="1" ht="81" spans="1:10">
      <c r="A189" s="14" t="str">
        <f>IF(D189="","",COUNTA($D$6:D189)&amp;"")</f>
        <v>184</v>
      </c>
      <c r="B189" s="14" t="s">
        <v>370</v>
      </c>
      <c r="C189" s="15" t="s">
        <v>532</v>
      </c>
      <c r="D189" s="16" t="s">
        <v>551</v>
      </c>
      <c r="E189" s="15" t="s">
        <v>552</v>
      </c>
      <c r="F189" s="15" t="s">
        <v>134</v>
      </c>
      <c r="G189" s="15" t="s">
        <v>135</v>
      </c>
      <c r="H189" s="16" t="s">
        <v>553</v>
      </c>
      <c r="I189" s="22">
        <v>100000</v>
      </c>
      <c r="J189" s="15" t="s">
        <v>21</v>
      </c>
    </row>
    <row r="190" s="1" customFormat="1" ht="27" spans="1:10">
      <c r="A190" s="14" t="str">
        <f>IF(D190="","",COUNTA($D$6:D190)&amp;"")</f>
        <v>185</v>
      </c>
      <c r="B190" s="14" t="s">
        <v>554</v>
      </c>
      <c r="C190" s="15" t="s">
        <v>555</v>
      </c>
      <c r="D190" s="16" t="s">
        <v>556</v>
      </c>
      <c r="E190" s="15" t="s">
        <v>43</v>
      </c>
      <c r="F190" s="15" t="s">
        <v>44</v>
      </c>
      <c r="G190" s="15" t="s">
        <v>45</v>
      </c>
      <c r="H190" s="16" t="s">
        <v>557</v>
      </c>
      <c r="I190" s="22">
        <v>76410</v>
      </c>
      <c r="J190" s="15" t="s">
        <v>25</v>
      </c>
    </row>
    <row r="191" s="1" customFormat="1" ht="67.5" spans="1:10">
      <c r="A191" s="14" t="str">
        <f>IF(D191="","",COUNTA($D$6:D191)&amp;"")</f>
        <v>186</v>
      </c>
      <c r="B191" s="14" t="s">
        <v>554</v>
      </c>
      <c r="C191" s="15" t="s">
        <v>555</v>
      </c>
      <c r="D191" s="16" t="s">
        <v>558</v>
      </c>
      <c r="E191" s="15" t="s">
        <v>44</v>
      </c>
      <c r="F191" s="15" t="s">
        <v>44</v>
      </c>
      <c r="G191" s="15" t="s">
        <v>45</v>
      </c>
      <c r="H191" s="16" t="s">
        <v>559</v>
      </c>
      <c r="I191" s="22">
        <v>200000</v>
      </c>
      <c r="J191" s="15" t="s">
        <v>560</v>
      </c>
    </row>
    <row r="192" s="1" customFormat="1" ht="40.5" spans="1:10">
      <c r="A192" s="14" t="str">
        <f>IF(D192="","",COUNTA($D$6:D192)&amp;"")</f>
        <v>187</v>
      </c>
      <c r="B192" s="14" t="s">
        <v>554</v>
      </c>
      <c r="C192" s="15" t="s">
        <v>555</v>
      </c>
      <c r="D192" s="16" t="s">
        <v>561</v>
      </c>
      <c r="E192" s="15" t="s">
        <v>562</v>
      </c>
      <c r="F192" s="15" t="s">
        <v>44</v>
      </c>
      <c r="G192" s="15" t="s">
        <v>45</v>
      </c>
      <c r="H192" s="16" t="s">
        <v>563</v>
      </c>
      <c r="I192" s="22">
        <v>48106</v>
      </c>
      <c r="J192" s="15" t="s">
        <v>560</v>
      </c>
    </row>
    <row r="193" s="1" customFormat="1" ht="27" spans="1:10">
      <c r="A193" s="14" t="str">
        <f>IF(D193="","",COUNTA($D$6:D193)&amp;"")</f>
        <v>188</v>
      </c>
      <c r="B193" s="14" t="s">
        <v>554</v>
      </c>
      <c r="C193" s="15" t="s">
        <v>555</v>
      </c>
      <c r="D193" s="16" t="s">
        <v>564</v>
      </c>
      <c r="E193" s="15" t="s">
        <v>44</v>
      </c>
      <c r="F193" s="15" t="s">
        <v>44</v>
      </c>
      <c r="G193" s="15" t="s">
        <v>215</v>
      </c>
      <c r="H193" s="16" t="s">
        <v>565</v>
      </c>
      <c r="I193" s="22">
        <v>12698</v>
      </c>
      <c r="J193" s="15" t="s">
        <v>213</v>
      </c>
    </row>
    <row r="194" s="1" customFormat="1" ht="40.5" spans="1:10">
      <c r="A194" s="14" t="str">
        <f>IF(D194="","",COUNTA($D$6:D194)&amp;"")</f>
        <v>189</v>
      </c>
      <c r="B194" s="14" t="s">
        <v>554</v>
      </c>
      <c r="C194" s="15" t="s">
        <v>555</v>
      </c>
      <c r="D194" s="16" t="s">
        <v>566</v>
      </c>
      <c r="E194" s="15" t="s">
        <v>567</v>
      </c>
      <c r="F194" s="15" t="s">
        <v>49</v>
      </c>
      <c r="G194" s="15" t="s">
        <v>50</v>
      </c>
      <c r="H194" s="16" t="s">
        <v>568</v>
      </c>
      <c r="I194" s="22">
        <v>18267</v>
      </c>
      <c r="J194" s="15" t="s">
        <v>560</v>
      </c>
    </row>
    <row r="195" s="1" customFormat="1" ht="27" spans="1:10">
      <c r="A195" s="14" t="str">
        <f>IF(D195="","",COUNTA($D$6:D195)&amp;"")</f>
        <v>190</v>
      </c>
      <c r="B195" s="14" t="s">
        <v>554</v>
      </c>
      <c r="C195" s="15" t="s">
        <v>555</v>
      </c>
      <c r="D195" s="16" t="s">
        <v>569</v>
      </c>
      <c r="E195" s="15" t="s">
        <v>570</v>
      </c>
      <c r="F195" s="15" t="s">
        <v>49</v>
      </c>
      <c r="G195" s="15" t="s">
        <v>50</v>
      </c>
      <c r="H195" s="16" t="s">
        <v>571</v>
      </c>
      <c r="I195" s="22">
        <v>46811</v>
      </c>
      <c r="J195" s="15" t="s">
        <v>560</v>
      </c>
    </row>
    <row r="196" s="1" customFormat="1" ht="27" spans="1:10">
      <c r="A196" s="14" t="str">
        <f>IF(D196="","",COUNTA($D$6:D196)&amp;"")</f>
        <v>191</v>
      </c>
      <c r="B196" s="14" t="s">
        <v>554</v>
      </c>
      <c r="C196" s="15" t="s">
        <v>555</v>
      </c>
      <c r="D196" s="16" t="s">
        <v>572</v>
      </c>
      <c r="E196" s="15" t="s">
        <v>573</v>
      </c>
      <c r="F196" s="15" t="s">
        <v>49</v>
      </c>
      <c r="G196" s="15" t="s">
        <v>50</v>
      </c>
      <c r="H196" s="16" t="s">
        <v>574</v>
      </c>
      <c r="I196" s="22">
        <v>94000</v>
      </c>
      <c r="J196" s="15" t="s">
        <v>560</v>
      </c>
    </row>
    <row r="197" s="1" customFormat="1" ht="27" spans="1:10">
      <c r="A197" s="14" t="str">
        <f>IF(D197="","",COUNTA($D$6:D197)&amp;"")</f>
        <v>192</v>
      </c>
      <c r="B197" s="14" t="s">
        <v>554</v>
      </c>
      <c r="C197" s="15" t="s">
        <v>555</v>
      </c>
      <c r="D197" s="16" t="s">
        <v>575</v>
      </c>
      <c r="E197" s="15" t="s">
        <v>576</v>
      </c>
      <c r="F197" s="15" t="s">
        <v>577</v>
      </c>
      <c r="G197" s="15" t="s">
        <v>61</v>
      </c>
      <c r="H197" s="16" t="s">
        <v>578</v>
      </c>
      <c r="I197" s="22">
        <v>15000</v>
      </c>
      <c r="J197" s="15" t="s">
        <v>25</v>
      </c>
    </row>
    <row r="198" s="1" customFormat="1" ht="27" spans="1:10">
      <c r="A198" s="14" t="str">
        <f>IF(D198="","",COUNTA($D$6:D198)&amp;"")</f>
        <v>193</v>
      </c>
      <c r="B198" s="14" t="s">
        <v>554</v>
      </c>
      <c r="C198" s="15" t="s">
        <v>555</v>
      </c>
      <c r="D198" s="16" t="s">
        <v>579</v>
      </c>
      <c r="E198" s="15" t="s">
        <v>580</v>
      </c>
      <c r="F198" s="15" t="s">
        <v>104</v>
      </c>
      <c r="G198" s="15" t="s">
        <v>105</v>
      </c>
      <c r="H198" s="16" t="s">
        <v>581</v>
      </c>
      <c r="I198" s="22">
        <v>19851</v>
      </c>
      <c r="J198" s="15" t="s">
        <v>25</v>
      </c>
    </row>
    <row r="199" s="1" customFormat="1" ht="40.5" spans="1:10">
      <c r="A199" s="14" t="str">
        <f>IF(D199="","",COUNTA($D$6:D199)&amp;"")</f>
        <v>194</v>
      </c>
      <c r="B199" s="14" t="s">
        <v>554</v>
      </c>
      <c r="C199" s="15" t="s">
        <v>555</v>
      </c>
      <c r="D199" s="16" t="s">
        <v>582</v>
      </c>
      <c r="E199" s="15" t="s">
        <v>270</v>
      </c>
      <c r="F199" s="15" t="s">
        <v>54</v>
      </c>
      <c r="G199" s="15" t="s">
        <v>55</v>
      </c>
      <c r="H199" s="16" t="s">
        <v>583</v>
      </c>
      <c r="I199" s="22">
        <v>10423.64</v>
      </c>
      <c r="J199" s="15" t="s">
        <v>25</v>
      </c>
    </row>
    <row r="200" s="1" customFormat="1" ht="27" spans="1:10">
      <c r="A200" s="14" t="str">
        <f>IF(D200="","",COUNTA($D$6:D200)&amp;"")</f>
        <v>195</v>
      </c>
      <c r="B200" s="14" t="s">
        <v>554</v>
      </c>
      <c r="C200" s="15" t="s">
        <v>584</v>
      </c>
      <c r="D200" s="16" t="s">
        <v>585</v>
      </c>
      <c r="E200" s="15" t="s">
        <v>43</v>
      </c>
      <c r="F200" s="15" t="s">
        <v>227</v>
      </c>
      <c r="G200" s="15" t="s">
        <v>45</v>
      </c>
      <c r="H200" s="16" t="s">
        <v>586</v>
      </c>
      <c r="I200" s="22">
        <v>100000</v>
      </c>
      <c r="J200" s="15" t="s">
        <v>25</v>
      </c>
    </row>
    <row r="201" s="1" customFormat="1" ht="40.5" spans="1:10">
      <c r="A201" s="14" t="str">
        <f>IF(D201="","",COUNTA($D$6:D201)&amp;"")</f>
        <v>196</v>
      </c>
      <c r="B201" s="14" t="s">
        <v>554</v>
      </c>
      <c r="C201" s="15" t="s">
        <v>584</v>
      </c>
      <c r="D201" s="16" t="s">
        <v>587</v>
      </c>
      <c r="E201" s="15" t="s">
        <v>588</v>
      </c>
      <c r="F201" s="15" t="s">
        <v>368</v>
      </c>
      <c r="G201" s="15" t="s">
        <v>190</v>
      </c>
      <c r="H201" s="16" t="s">
        <v>589</v>
      </c>
      <c r="I201" s="22">
        <v>30000</v>
      </c>
      <c r="J201" s="15" t="s">
        <v>590</v>
      </c>
    </row>
    <row r="202" s="1" customFormat="1" ht="40.5" spans="1:10">
      <c r="A202" s="14" t="str">
        <f>IF(D202="","",COUNTA($D$6:D202)&amp;"")</f>
        <v>197</v>
      </c>
      <c r="B202" s="14" t="s">
        <v>554</v>
      </c>
      <c r="C202" s="15" t="s">
        <v>584</v>
      </c>
      <c r="D202" s="16" t="s">
        <v>591</v>
      </c>
      <c r="E202" s="15" t="s">
        <v>592</v>
      </c>
      <c r="F202" s="15" t="s">
        <v>248</v>
      </c>
      <c r="G202" s="15" t="s">
        <v>249</v>
      </c>
      <c r="H202" s="16" t="s">
        <v>593</v>
      </c>
      <c r="I202" s="22">
        <v>40000</v>
      </c>
      <c r="J202" s="15" t="s">
        <v>594</v>
      </c>
    </row>
    <row r="203" s="1" customFormat="1" ht="32" customHeight="1" spans="1:10">
      <c r="A203" s="14" t="str">
        <f>IF(D203="","",COUNTA($D$6:D203)&amp;"")</f>
        <v>198</v>
      </c>
      <c r="B203" s="14" t="s">
        <v>554</v>
      </c>
      <c r="C203" s="15" t="s">
        <v>595</v>
      </c>
      <c r="D203" s="16" t="s">
        <v>596</v>
      </c>
      <c r="E203" s="15" t="s">
        <v>59</v>
      </c>
      <c r="F203" s="15" t="s">
        <v>244</v>
      </c>
      <c r="G203" s="15" t="s">
        <v>65</v>
      </c>
      <c r="H203" s="16" t="s">
        <v>597</v>
      </c>
      <c r="I203" s="22">
        <v>20000</v>
      </c>
      <c r="J203" s="15" t="s">
        <v>25</v>
      </c>
    </row>
    <row r="204" s="1" customFormat="1" ht="31" customHeight="1" spans="1:10">
      <c r="A204" s="14" t="str">
        <f>IF(D204="","",COUNTA($D$6:D204)&amp;"")</f>
        <v>199</v>
      </c>
      <c r="B204" s="14" t="s">
        <v>554</v>
      </c>
      <c r="C204" s="15" t="s">
        <v>595</v>
      </c>
      <c r="D204" s="16" t="s">
        <v>598</v>
      </c>
      <c r="E204" s="15" t="s">
        <v>59</v>
      </c>
      <c r="F204" s="15" t="s">
        <v>368</v>
      </c>
      <c r="G204" s="15" t="s">
        <v>190</v>
      </c>
      <c r="H204" s="16" t="s">
        <v>599</v>
      </c>
      <c r="I204" s="22">
        <v>20300</v>
      </c>
      <c r="J204" s="15" t="s">
        <v>25</v>
      </c>
    </row>
    <row r="205" s="1" customFormat="1" ht="27" spans="1:10">
      <c r="A205" s="14" t="str">
        <f>IF(D205="","",COUNTA($D$6:D205)&amp;"")</f>
        <v>200</v>
      </c>
      <c r="B205" s="14" t="s">
        <v>554</v>
      </c>
      <c r="C205" s="15" t="s">
        <v>595</v>
      </c>
      <c r="D205" s="16" t="s">
        <v>600</v>
      </c>
      <c r="E205" s="15" t="s">
        <v>258</v>
      </c>
      <c r="F205" s="15" t="s">
        <v>248</v>
      </c>
      <c r="G205" s="15" t="s">
        <v>249</v>
      </c>
      <c r="H205" s="16" t="s">
        <v>601</v>
      </c>
      <c r="I205" s="22">
        <v>58000</v>
      </c>
      <c r="J205" s="15" t="s">
        <v>602</v>
      </c>
    </row>
    <row r="206" s="1" customFormat="1" spans="1:10">
      <c r="A206" s="14" t="str">
        <f>IF(D206="","",COUNTA($D$6:D206)&amp;"")</f>
        <v>201</v>
      </c>
      <c r="B206" s="14" t="s">
        <v>554</v>
      </c>
      <c r="C206" s="15" t="s">
        <v>595</v>
      </c>
      <c r="D206" s="16" t="s">
        <v>603</v>
      </c>
      <c r="E206" s="15" t="s">
        <v>604</v>
      </c>
      <c r="F206" s="15" t="s">
        <v>54</v>
      </c>
      <c r="G206" s="15" t="s">
        <v>55</v>
      </c>
      <c r="H206" s="16" t="s">
        <v>605</v>
      </c>
      <c r="I206" s="22">
        <v>30000</v>
      </c>
      <c r="J206" s="15" t="s">
        <v>25</v>
      </c>
    </row>
    <row r="207" s="1" customFormat="1" ht="27" spans="1:10">
      <c r="A207" s="14" t="str">
        <f>IF(D207="","",COUNTA($D$6:D207)&amp;"")</f>
        <v>202</v>
      </c>
      <c r="B207" s="14" t="s">
        <v>554</v>
      </c>
      <c r="C207" s="15" t="s">
        <v>595</v>
      </c>
      <c r="D207" s="16" t="s">
        <v>606</v>
      </c>
      <c r="E207" s="15" t="s">
        <v>607</v>
      </c>
      <c r="F207" s="15" t="s">
        <v>54</v>
      </c>
      <c r="G207" s="15" t="s">
        <v>55</v>
      </c>
      <c r="H207" s="16" t="s">
        <v>608</v>
      </c>
      <c r="I207" s="22">
        <v>20000</v>
      </c>
      <c r="J207" s="15" t="s">
        <v>602</v>
      </c>
    </row>
    <row r="208" s="1" customFormat="1" ht="29" customHeight="1" spans="1:10">
      <c r="A208" s="14" t="str">
        <f>IF(D208="","",COUNTA($D$6:D208)&amp;"")</f>
        <v>203</v>
      </c>
      <c r="B208" s="14" t="s">
        <v>554</v>
      </c>
      <c r="C208" s="15" t="s">
        <v>609</v>
      </c>
      <c r="D208" s="16" t="s">
        <v>610</v>
      </c>
      <c r="E208" s="15" t="s">
        <v>43</v>
      </c>
      <c r="F208" s="15" t="s">
        <v>44</v>
      </c>
      <c r="G208" s="15" t="s">
        <v>45</v>
      </c>
      <c r="H208" s="16" t="s">
        <v>611</v>
      </c>
      <c r="I208" s="22">
        <v>60000</v>
      </c>
      <c r="J208" s="15" t="s">
        <v>25</v>
      </c>
    </row>
    <row r="209" s="1" customFormat="1" ht="39" customHeight="1" spans="1:10">
      <c r="A209" s="14" t="str">
        <f>IF(D209="","",COUNTA($D$6:D209)&amp;"")</f>
        <v>204</v>
      </c>
      <c r="B209" s="14" t="s">
        <v>554</v>
      </c>
      <c r="C209" s="15" t="s">
        <v>612</v>
      </c>
      <c r="D209" s="16" t="s">
        <v>613</v>
      </c>
      <c r="E209" s="15" t="s">
        <v>43</v>
      </c>
      <c r="F209" s="15" t="s">
        <v>227</v>
      </c>
      <c r="G209" s="15" t="s">
        <v>45</v>
      </c>
      <c r="H209" s="16" t="s">
        <v>614</v>
      </c>
      <c r="I209" s="22">
        <v>126300</v>
      </c>
      <c r="J209" s="15" t="s">
        <v>25</v>
      </c>
    </row>
    <row r="210" s="1" customFormat="1" ht="27" spans="1:10">
      <c r="A210" s="14" t="str">
        <f>IF(D210="","",COUNTA($D$6:D210)&amp;"")</f>
        <v>205</v>
      </c>
      <c r="B210" s="14" t="s">
        <v>615</v>
      </c>
      <c r="C210" s="15" t="s">
        <v>616</v>
      </c>
      <c r="D210" s="16" t="s">
        <v>617</v>
      </c>
      <c r="E210" s="15" t="s">
        <v>43</v>
      </c>
      <c r="F210" s="15" t="s">
        <v>227</v>
      </c>
      <c r="G210" s="15" t="s">
        <v>45</v>
      </c>
      <c r="H210" s="16" t="s">
        <v>618</v>
      </c>
      <c r="I210" s="22">
        <v>22000</v>
      </c>
      <c r="J210" s="15" t="s">
        <v>25</v>
      </c>
    </row>
    <row r="211" s="3" customFormat="1" ht="64" customHeight="1" spans="1:26">
      <c r="A211" s="24" t="str">
        <f>IF(D211="","",COUNTA($D$6:D211)&amp;"")</f>
        <v>206</v>
      </c>
      <c r="B211" s="24" t="s">
        <v>615</v>
      </c>
      <c r="C211" s="24" t="s">
        <v>616</v>
      </c>
      <c r="D211" s="38" t="s">
        <v>619</v>
      </c>
      <c r="E211" s="26" t="s">
        <v>43</v>
      </c>
      <c r="F211" s="26" t="s">
        <v>620</v>
      </c>
      <c r="G211" s="26" t="s">
        <v>621</v>
      </c>
      <c r="H211" s="25" t="s">
        <v>622</v>
      </c>
      <c r="I211" s="30">
        <v>92000</v>
      </c>
      <c r="J211" s="26" t="s">
        <v>25</v>
      </c>
      <c r="K211" s="32"/>
      <c r="L211" s="32"/>
      <c r="M211" s="32"/>
      <c r="N211" s="32"/>
      <c r="O211" s="32"/>
      <c r="P211" s="32"/>
      <c r="Q211" s="32"/>
      <c r="R211" s="32"/>
      <c r="S211" s="32"/>
      <c r="T211" s="32"/>
      <c r="U211" s="32"/>
      <c r="V211" s="32"/>
      <c r="W211" s="32"/>
      <c r="X211" s="32"/>
      <c r="Y211" s="32"/>
      <c r="Z211" s="32"/>
    </row>
    <row r="212" s="1" customFormat="1" spans="1:10">
      <c r="A212" s="14" t="str">
        <f>IF(D212="","",COUNTA($D$6:D212)&amp;"")</f>
        <v>207</v>
      </c>
      <c r="B212" s="14" t="s">
        <v>615</v>
      </c>
      <c r="C212" s="15" t="s">
        <v>616</v>
      </c>
      <c r="D212" s="16" t="s">
        <v>623</v>
      </c>
      <c r="E212" s="15" t="s">
        <v>278</v>
      </c>
      <c r="F212" s="15" t="s">
        <v>54</v>
      </c>
      <c r="G212" s="15" t="s">
        <v>55</v>
      </c>
      <c r="H212" s="16" t="s">
        <v>624</v>
      </c>
      <c r="I212" s="22">
        <v>50000</v>
      </c>
      <c r="J212" s="15" t="s">
        <v>25</v>
      </c>
    </row>
    <row r="213" s="1" customFormat="1" ht="81" spans="1:10">
      <c r="A213" s="14" t="str">
        <f>IF(D213="","",COUNTA($D$6:D213)&amp;"")</f>
        <v>208</v>
      </c>
      <c r="B213" s="14" t="s">
        <v>615</v>
      </c>
      <c r="C213" s="15" t="s">
        <v>616</v>
      </c>
      <c r="D213" s="16" t="s">
        <v>625</v>
      </c>
      <c r="E213" s="15" t="s">
        <v>270</v>
      </c>
      <c r="F213" s="15" t="s">
        <v>54</v>
      </c>
      <c r="G213" s="15" t="s">
        <v>55</v>
      </c>
      <c r="H213" s="16" t="s">
        <v>626</v>
      </c>
      <c r="I213" s="22">
        <v>12158</v>
      </c>
      <c r="J213" s="15" t="s">
        <v>21</v>
      </c>
    </row>
    <row r="214" s="1" customFormat="1" ht="27" spans="1:10">
      <c r="A214" s="14" t="str">
        <f>IF(D214="","",COUNTA($D$6:D214)&amp;"")</f>
        <v>209</v>
      </c>
      <c r="B214" s="14" t="s">
        <v>615</v>
      </c>
      <c r="C214" s="15" t="s">
        <v>627</v>
      </c>
      <c r="D214" s="16" t="s">
        <v>628</v>
      </c>
      <c r="E214" s="15" t="s">
        <v>43</v>
      </c>
      <c r="F214" s="15" t="s">
        <v>244</v>
      </c>
      <c r="G214" s="15" t="s">
        <v>65</v>
      </c>
      <c r="H214" s="16" t="s">
        <v>629</v>
      </c>
      <c r="I214" s="22">
        <v>8000</v>
      </c>
      <c r="J214" s="15" t="s">
        <v>25</v>
      </c>
    </row>
    <row r="215" s="1" customFormat="1" ht="27" spans="1:10">
      <c r="A215" s="14" t="str">
        <f>IF(D215="","",COUNTA($D$6:D215)&amp;"")</f>
        <v>210</v>
      </c>
      <c r="B215" s="14" t="s">
        <v>615</v>
      </c>
      <c r="C215" s="15" t="s">
        <v>627</v>
      </c>
      <c r="D215" s="16" t="s">
        <v>630</v>
      </c>
      <c r="E215" s="15" t="s">
        <v>361</v>
      </c>
      <c r="F215" s="15" t="s">
        <v>631</v>
      </c>
      <c r="G215" s="15" t="s">
        <v>65</v>
      </c>
      <c r="H215" s="16" t="s">
        <v>632</v>
      </c>
      <c r="I215" s="22">
        <v>6000</v>
      </c>
      <c r="J215" s="15" t="s">
        <v>25</v>
      </c>
    </row>
  </sheetData>
  <autoFilter ref="A4:J215">
    <extLst/>
  </autoFilter>
  <mergeCells count="1">
    <mergeCell ref="A2:J2"/>
  </mergeCells>
  <printOptions horizontalCentered="1"/>
  <pageMargins left="0.472222222222222" right="0.393055555555556" top="0.590277777777778" bottom="0.747916666666667" header="0.5" footer="0.5"/>
  <pageSetup paperSize="9" scale="7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预备项目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2019-11-05T01:42:00Z</dcterms:created>
  <dcterms:modified xsi:type="dcterms:W3CDTF">2020-11-30T09:13:18Z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ies>
</file>