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tabRatio="622"/>
  </bookViews>
  <sheets>
    <sheet name="预备项目" sheetId="2" r:id="rId1"/>
  </sheets>
  <definedNames>
    <definedName name="_xlnm._FilterDatabase" localSheetId="0" hidden="1">预备项目!$A$4:$W$314</definedName>
    <definedName name="_xlnm.Print_Titles" localSheetId="0">预备项目!$2:$4</definedName>
    <definedName name="_xlnm.Print_Area" localSheetId="0">预备项目!$A$1:$I$314</definedName>
  </definedNames>
  <calcPr calcId="144525"/>
</workbook>
</file>

<file path=xl/sharedStrings.xml><?xml version="1.0" encoding="utf-8"?>
<sst xmlns="http://schemas.openxmlformats.org/spreadsheetml/2006/main" count="2457" uniqueCount="855">
  <si>
    <t>附表4</t>
  </si>
  <si>
    <t>柳州市2021年市级层面统筹推进重大项目调整后计划表（预备项目）</t>
  </si>
  <si>
    <t>序号</t>
  </si>
  <si>
    <t>项目领域</t>
  </si>
  <si>
    <t>项目名称</t>
  </si>
  <si>
    <t>项目业主</t>
  </si>
  <si>
    <t>责任单位</t>
  </si>
  <si>
    <t>建设地点</t>
  </si>
  <si>
    <t>主要建设内容及规模</t>
  </si>
  <si>
    <t>总投资
（万元）</t>
  </si>
  <si>
    <t>资金来源</t>
  </si>
  <si>
    <t>309项</t>
  </si>
  <si>
    <t>基础设施</t>
  </si>
  <si>
    <t>河池经柳州至贺州高铁</t>
  </si>
  <si>
    <t>待定</t>
  </si>
  <si>
    <t>市重点办
涉县区政府</t>
  </si>
  <si>
    <t>柳州市</t>
  </si>
  <si>
    <t>全长370公里，客运专线、双线、350公里/小时</t>
  </si>
  <si>
    <t>业主自筹</t>
  </si>
  <si>
    <t>开展前期工作</t>
  </si>
  <si>
    <t>重庆涪陵至柳州铁路</t>
  </si>
  <si>
    <t>国铁Ⅰ级、单线、160公里/小时，全长712公里（广西段142公里）</t>
  </si>
  <si>
    <t>黔桂铁路扩能改造</t>
  </si>
  <si>
    <t>中铁南宁局集团</t>
  </si>
  <si>
    <t>国铁Ⅰ级、双线、160公里/小时，全长482公里（广西段267公里）</t>
  </si>
  <si>
    <t>南宁经柳州至衡阳高铁</t>
  </si>
  <si>
    <t>全长692公里（广西段509公里）客运专线，双线、350公里/小时</t>
  </si>
  <si>
    <t>柳州至三江城际铁路</t>
  </si>
  <si>
    <t>轨道集团</t>
  </si>
  <si>
    <t>线路长225公里，客运专线、双线，速度目标值350公里/小时</t>
  </si>
  <si>
    <t>柳州经贺州至韶关铁路</t>
  </si>
  <si>
    <t>全长465公里，国铁I级、双线、160公里/小时，区内里程约304公里</t>
  </si>
  <si>
    <t>柳州至河池城际铁路</t>
  </si>
  <si>
    <t>自治区铁建办</t>
  </si>
  <si>
    <t>全长163公里，技术标准为客运专线、双线，速度目标值250公里/小时</t>
  </si>
  <si>
    <t>柳东新区低运量胶轮电车</t>
  </si>
  <si>
    <t>市重点办
柳东新区管委会</t>
  </si>
  <si>
    <t>柳东新区</t>
  </si>
  <si>
    <t>试验线路长约16.6公里，车站18座，高架设置</t>
  </si>
  <si>
    <t>柳州城区至柳城市郊铁路</t>
  </si>
  <si>
    <t>市重点办</t>
  </si>
  <si>
    <t>柳州市区
北部生态新区</t>
  </si>
  <si>
    <t>新建线路长约45公里</t>
  </si>
  <si>
    <t>柳州城区至鹿寨市郊铁路</t>
  </si>
  <si>
    <t>柳州市区
柳东新区</t>
  </si>
  <si>
    <t>新建线路长约40公里</t>
  </si>
  <si>
    <t>乡乡通二级（或三级）公路（资源路、旅游路、产业路）</t>
  </si>
  <si>
    <t>柳南区交通局
鱼峰区交通局
鹿寨县交通局
融安县交通局
三江县交通局</t>
  </si>
  <si>
    <t>市交通运输局</t>
  </si>
  <si>
    <t>实施项目20个，二级公路227.2公里，三级公路164.6公里</t>
  </si>
  <si>
    <t>S210融水和睦至柳城二级公路</t>
  </si>
  <si>
    <t>广西新发展交通集团有限公司</t>
  </si>
  <si>
    <t>市交通运输局
融水县政府
融安县政府
柳城县政府</t>
  </si>
  <si>
    <t>二级公路，全长38公里，设计速度采用40公里/小时，路基宽8.5米</t>
  </si>
  <si>
    <t>S507沙塘至洛满公路二级公路</t>
  </si>
  <si>
    <t>广西新发展集团</t>
  </si>
  <si>
    <t>市交通运输局
北部生态新区管委会
柳南区政府</t>
  </si>
  <si>
    <t>二级公路，全长16公里，包含一座大桥，设计速度60公里/小时，路基宽12米</t>
  </si>
  <si>
    <t>鹿寨县江口至雒容二级公路</t>
  </si>
  <si>
    <t>鹿寨县政府
柳东新区管委会</t>
  </si>
  <si>
    <t>全长18公里，鹿寨境内7公里，柳东新区境内11公里</t>
  </si>
  <si>
    <t>S210柳城马山至来宾凤凰二级公路</t>
  </si>
  <si>
    <t>市交通运输局
涉县区政府</t>
  </si>
  <si>
    <t>二级公路，全长79公里，境内65公里，设计速度60公里/小时，路基宽10米</t>
  </si>
  <si>
    <t>柳江上游四个船闸（麻石、浮石、古顶、大埔）改造工程</t>
  </si>
  <si>
    <t>市交通局</t>
  </si>
  <si>
    <t>改造船闸4座（兼顾通航1000吨级单船）</t>
  </si>
  <si>
    <t>柳州市通用机场建设</t>
  </si>
  <si>
    <t>市发展改革委
涉县区政府</t>
  </si>
  <si>
    <t>建设城区、融安二个通用机场</t>
  </si>
  <si>
    <t>车园纵十一路</t>
  </si>
  <si>
    <t>东城集团</t>
  </si>
  <si>
    <t>柳东新区管委会</t>
  </si>
  <si>
    <t>全长为1409米，红线宽38米，城市次干路，设计速度40公里/小时</t>
  </si>
  <si>
    <t>柳州市柳东新区中欧产业园纵五路工程</t>
  </si>
  <si>
    <t>道路全长1.74公里，红线宽度22米，道路等级为城市支路</t>
  </si>
  <si>
    <t>柳州市柳东新区雒容至江口二级公路</t>
  </si>
  <si>
    <t>全长15公里，道路红线宽12米，设计速度60公里/小时</t>
  </si>
  <si>
    <t>柳东新区（官塘）综合客运枢纽</t>
  </si>
  <si>
    <t>设计日均旅客发送量为1.5万人次</t>
  </si>
  <si>
    <t>福城大道（中欧北段）工程（原称中欧纵十一路延长线）</t>
  </si>
  <si>
    <t>全长9188米，红线宽度70米。设计速度80公里/小时</t>
  </si>
  <si>
    <t>柳州市新柳大道（三门江大桥—会展西段路）改扩建工程</t>
  </si>
  <si>
    <t>总长1902.89米，红线宽70米，设计速度为60公里/小时，双向八车道，城市主干路</t>
  </si>
  <si>
    <t>柳州市柳东新区中欧产业园博园大道（纵一路北段）</t>
  </si>
  <si>
    <t>全长2438.38米，红线宽22米，城市支路</t>
  </si>
  <si>
    <t>鸿裕路（新柳大道至高岩北二路段）</t>
  </si>
  <si>
    <t>全长约3200米</t>
  </si>
  <si>
    <t>鸿阳路（新柳大道至盘高路段）</t>
  </si>
  <si>
    <t>全长约4000米</t>
  </si>
  <si>
    <t>柳州市柳东新区高岩路东段</t>
  </si>
  <si>
    <t>全长5公里，红线宽54米，城市主干路</t>
  </si>
  <si>
    <t>新柳大道-官塘大道互通立交工程</t>
  </si>
  <si>
    <t>全长8公里，红线宽12-24米，设计速度40-60公里/小时</t>
  </si>
  <si>
    <t>柳东新区洛清江雒容镇段防洪工程</t>
  </si>
  <si>
    <t>洛清江雒容镇段防洪设施建设，包括防洪闸、糖厂冲沟泵站等</t>
  </si>
  <si>
    <t>九子岭西北部城镇化配套项目</t>
  </si>
  <si>
    <t>项目计划建设成为集旅游、购物、美食娱乐等多功能于一体的主题商业区，占地约合47.2亩，总建筑面积67032平方米</t>
  </si>
  <si>
    <t>沙塘片区老镇提升片区横十路中段（双沙路-柳长路）地下综合管廊</t>
  </si>
  <si>
    <t>北城集团</t>
  </si>
  <si>
    <t>北部生态新区管委会</t>
  </si>
  <si>
    <t>北部生态新区</t>
  </si>
  <si>
    <t>全长926米，包括综合管廊主体工程及附属工程</t>
  </si>
  <si>
    <t>沙塘北翼横十路东段（柳长路—北进路）地下综合管廊</t>
  </si>
  <si>
    <t>全长1780米，支线综合管廊</t>
  </si>
  <si>
    <t>沙塘北翼纵三十三路地下综合管廊</t>
  </si>
  <si>
    <t>全长1667米，支线综合管廊</t>
  </si>
  <si>
    <t>沙塘片区西翼配套居住片区沙塘大道西段（化育路-双沙路）地下综合管廊</t>
  </si>
  <si>
    <t>全长约3.5公里，入廊管线包括给水、通讯、10KV电力线等</t>
  </si>
  <si>
    <t>新坪南五路（一期）地下综合管廊</t>
  </si>
  <si>
    <t>全长约940米，双仓，包含高压电力舱和水电综合舱</t>
  </si>
  <si>
    <t>走马骨干路网工程（一期）</t>
  </si>
  <si>
    <t>包含走马北外环路、走马东外环路、走马中路、走马横一路共4条道路，全长16331米，红线宽24-52米</t>
  </si>
  <si>
    <t>香兰至走马道路工程</t>
  </si>
  <si>
    <t>全长约7.2公里，红线宽34米，一级公路，双向六车道，设计速度80公里/小时</t>
  </si>
  <si>
    <t>石碑坪商务区（一期）工程</t>
  </si>
  <si>
    <t>用地面积约66亩，建筑面积约11万平方米</t>
  </si>
  <si>
    <t>新南大道（一期）景观绿化工程</t>
  </si>
  <si>
    <t>用地面积约203.5亩，其中绿化面积10.94万平方米</t>
  </si>
  <si>
    <t>41</t>
  </si>
  <si>
    <t>沙塘国家气象观测站</t>
  </si>
  <si>
    <t>柳州市气象局</t>
  </si>
  <si>
    <t>市气象局
北部生态新区管委会</t>
  </si>
  <si>
    <t>总建筑面积约2900平方米。 主要建设内容包括：主要建设内容包括：新建业务综合楼、观测业务楼、门卫室、配电室、气象观测场、场内外道路、停车场、地面铺装、绿化以及供配电、给排水等相关配套附属设施。</t>
  </si>
  <si>
    <t>42</t>
  </si>
  <si>
    <t>柳州市新园路延长线工程（二期）</t>
  </si>
  <si>
    <t>北部生态新区管委会
柳北区政府</t>
  </si>
  <si>
    <t>道路全长为1183m，设计速度为60km/h，采用双向4车道，红线宽度24米。</t>
  </si>
  <si>
    <t>走马村南侧土地一级整理（一、二、三、四、五期）</t>
  </si>
  <si>
    <t>市土储中心
北城集团</t>
  </si>
  <si>
    <t>市自然资源规划局
柳北区政府
北部生态新区管委会</t>
  </si>
  <si>
    <t>用地面积约2500亩</t>
  </si>
  <si>
    <t>走马村南侧土地一级整理项目（六、七、八期）</t>
  </si>
  <si>
    <t>市自然资源规划局
柳城县政府</t>
  </si>
  <si>
    <t>用地面积约4000亩</t>
  </si>
  <si>
    <t>北部生态新区综合交通枢纽</t>
  </si>
  <si>
    <t>在新区建设大型公共交通等综合性交通枢纽，依托高铁经济带、柳州汽车城有利条件，构建新型综合交通体系</t>
  </si>
  <si>
    <t>西安大道工程</t>
  </si>
  <si>
    <t>全长为4818.558米，红线宽50米，城市主干路，设计速度为60公里/小时</t>
  </si>
  <si>
    <t>石碑坪东路工程</t>
  </si>
  <si>
    <t>全长4187.757米，城市次干路，红线宽50米，设计速度为60公里/小时，双向六车道</t>
  </si>
  <si>
    <t>柳煤迁建项目南侧道路工程</t>
  </si>
  <si>
    <t>道路长度220m，红线宽度为36m，道路等级为城市次干路。</t>
  </si>
  <si>
    <t>石碑坪中路工程</t>
  </si>
  <si>
    <t>全长4211.664米，城市主干路，红线宽50米，设计速度为60公里/小时，双向6车道</t>
  </si>
  <si>
    <t>柳州市北部生态新区新石路（一期）地下综合管廊</t>
  </si>
  <si>
    <t>项目全长1781.091米，综合管廊为双舱，高压电力舱BxH=1.9x3.1米、综合舱BxH=3.0x3.1米支廊管线包括给水，通讯，10KV和110KV电力线</t>
  </si>
  <si>
    <t>柳州市北部生态新区石碑坪工业园南侧道路（一期）地下综合管廊工程</t>
  </si>
  <si>
    <t>综合管廊共1921.415米，布置在道路南侧后排绿地下方入廊管线规模有电力缆线（10kV）、通信管线、给水管线等</t>
  </si>
  <si>
    <t>北部生态新区新坪南五路（一期）地下综合管廊工程</t>
  </si>
  <si>
    <t>综合管廊共960米，布置在道路两侧人行道下方入廊管线规模有电力缆线（10kV、110kV）、通信管线、给水管线等</t>
  </si>
  <si>
    <t>阳惠路下穿分离式立交</t>
  </si>
  <si>
    <t>阳和工业新区</t>
  </si>
  <si>
    <t>全长780米，次干路，路幅宽度24米，设计速度为40公里/小时，双向2车道</t>
  </si>
  <si>
    <t>阳和西部片区路网</t>
  </si>
  <si>
    <t>建设阳和北路（西段）、阳旭路（西段）、阳泰路（西段）、和畅路（北段）、阳和中路（西段）、和畅路（阳和码头）6条道路</t>
  </si>
  <si>
    <t>柳州市阳和工业新区阳鑫路西段南部路网</t>
  </si>
  <si>
    <t>共4条道路，总长1275米，宽18米，城市支路</t>
  </si>
  <si>
    <t>柳州市阳和工业新区阳泰路西段南面路网</t>
  </si>
  <si>
    <t>包含3条城市支路，及1条城市次干路；横一路西起和源路，东至纵二路，路线全长559.866米，实施长度480.967米；纵一路北起阳泰路西段，南至横一路，路线全长290.346米，实施长度232.804米；纵二路北起阳泰路西段，南至横一路，路线全长290.346米，实施长度233.526米；和畅路中段北起阳泰路西段，南至阳惠路，路线全长573.205米，实施长度517.338米</t>
  </si>
  <si>
    <t>柳州市阳和工业新区阳和北路西段</t>
  </si>
  <si>
    <t>总长875米，宽40米</t>
  </si>
  <si>
    <t>和顺路北段（杠山横一路至燕山横一路）</t>
  </si>
  <si>
    <t>全长2520米</t>
  </si>
  <si>
    <t>白露至凤凰河沿江道路</t>
  </si>
  <si>
    <t>柳北区政府</t>
  </si>
  <si>
    <t>柳北区</t>
  </si>
  <si>
    <t>建设白露至凤凰河规划道路</t>
  </si>
  <si>
    <t>柳州医药公司及周边片区土地熟化项目</t>
  </si>
  <si>
    <t>用地面积约78.92亩，进行征地拆迁、安置用地开发建设及周边配套市政基础设施建设</t>
  </si>
  <si>
    <t>柳州市桃源路及周边片区土地熟化项目</t>
  </si>
  <si>
    <t>用地面积约214.4亩，进行征地拆迁、安置用地开发建设及周边配套市政基础设施建设</t>
  </si>
  <si>
    <t>雀儿山市场重建扩建项目</t>
  </si>
  <si>
    <t>农投集团</t>
  </si>
  <si>
    <t>市商务局</t>
  </si>
  <si>
    <t>用地面积约10亩，总建筑面积约28071平方米，其中农贸市场2922平方米，邻里中心配套2000平方米、办公及商业15547平方米</t>
  </si>
  <si>
    <t>文昌路学院路交叉口改造工程</t>
  </si>
  <si>
    <t>市住建局
城中区政府</t>
  </si>
  <si>
    <t>城中区</t>
  </si>
  <si>
    <t>文昌路学院路交叉口建设分离立交</t>
  </si>
  <si>
    <t>雅儒路铁路平交道口及道路改造工程</t>
  </si>
  <si>
    <t>市路桥处</t>
  </si>
  <si>
    <t>城市支路，设计速度为40公里/小时，红线宽度22米，长度890米</t>
  </si>
  <si>
    <t>河东大桥改扩建工程</t>
  </si>
  <si>
    <t>对河东大桥进行改扩建</t>
  </si>
  <si>
    <t>楼梯山纵三路北段工程</t>
  </si>
  <si>
    <t>城建集团</t>
  </si>
  <si>
    <t>住建局
城中区</t>
  </si>
  <si>
    <t>全长576米，红线宽15米</t>
  </si>
  <si>
    <t>业主自筹    财政资金</t>
  </si>
  <si>
    <t>开工建设。</t>
  </si>
  <si>
    <t>阳和码头至立冲半岛三级公路提级改造工程</t>
  </si>
  <si>
    <t>鱼峰区交通运输局</t>
  </si>
  <si>
    <t>鱼峰区政府</t>
  </si>
  <si>
    <t>鱼峰区</t>
  </si>
  <si>
    <t>建设8.2公里三级路</t>
  </si>
  <si>
    <t>柳石路东七路及鸡山隧道</t>
  </si>
  <si>
    <t>总长7000米，红线宽20米</t>
  </si>
  <si>
    <t>乐群路西段改造</t>
  </si>
  <si>
    <t>改造道路城市次干道路，长度200米，红线宽22米，双向2车道</t>
  </si>
  <si>
    <t>锅炉厂周边改造项目</t>
  </si>
  <si>
    <t>占地面积约203.13亩，总建筑面积9.84万平方米</t>
  </si>
  <si>
    <t>基田经广安至洛维工业园区三级路提级改造工程</t>
  </si>
  <si>
    <t>建设15公里三级路</t>
  </si>
  <si>
    <t>鱼峰区白沙至下送二级公路提级改造工程</t>
  </si>
  <si>
    <t>建设12公里二级路</t>
  </si>
  <si>
    <t>鱼峰区穿山至里雍二级公路提级改造工程</t>
  </si>
  <si>
    <t>建设18公里二级路</t>
  </si>
  <si>
    <t>鱼峰区白沙至水山三级公路提级改造工程</t>
  </si>
  <si>
    <t>建设25.58公里二级路</t>
  </si>
  <si>
    <t>鱼峰区新兴至水山三级公路提级改造工程</t>
  </si>
  <si>
    <t>建设12公里三级路</t>
  </si>
  <si>
    <t>柳州市柳东新区雒容镇纵一路北段工程</t>
  </si>
  <si>
    <t>城市道路，红线宽22米，长度为1628米</t>
  </si>
  <si>
    <t>静兰大桥至洛维高速公路西岸沿江道路</t>
  </si>
  <si>
    <t>全长2.21公里，城市支路，红线宽20米，设计行车速度40公里/小时</t>
  </si>
  <si>
    <t>静脉产业园远期土地一级整理开发</t>
  </si>
  <si>
    <t>水务集团</t>
  </si>
  <si>
    <t>用地面积2014亩，进行征地拆迁</t>
  </si>
  <si>
    <t>柳州市响水片区防洪排涝治理工程</t>
  </si>
  <si>
    <t>防排处</t>
  </si>
  <si>
    <t>水利局</t>
  </si>
  <si>
    <t>新建堤防13公里，泵站8座，防洪闸8座</t>
  </si>
  <si>
    <t>新风仓建材市场片区及周边片区熟化</t>
  </si>
  <si>
    <t>金太阳集团</t>
  </si>
  <si>
    <t>柳南区政府</t>
  </si>
  <si>
    <t>柳南区</t>
  </si>
  <si>
    <t>用地面积231亩，建设回建安置房15万平方米，拆迁面积14万平方米</t>
  </si>
  <si>
    <t>航鹰路延长线</t>
  </si>
  <si>
    <t>住建局
柳南区</t>
  </si>
  <si>
    <t>全长1100米，红线宽45米</t>
  </si>
  <si>
    <t>柳江新城区东三路工程</t>
  </si>
  <si>
    <t>柳江区城投公司</t>
  </si>
  <si>
    <t>柳江区政府</t>
  </si>
  <si>
    <t>柳江区</t>
  </si>
  <si>
    <t>全长2.8千米，用地面积163亩</t>
  </si>
  <si>
    <t>柳江新城区南五路工程</t>
  </si>
  <si>
    <t>全长2.1千米（道路分为A段道路1.1千米和B段道路1千米）</t>
  </si>
  <si>
    <t>开展前期工作，争取开工建设</t>
  </si>
  <si>
    <t>白莲大道（二期）</t>
  </si>
  <si>
    <t>连接现状白莲大道（一期)至迎宾路</t>
  </si>
  <si>
    <t>柳州市柳江区文化宫广场及周边道路改造项目</t>
  </si>
  <si>
    <t>柳江区住建局</t>
  </si>
  <si>
    <t>对柳江区现有文化宫广场进行改造，主要包括设计美化、音乐喷泉、广场地下停车场等</t>
  </si>
  <si>
    <t>鹿寨县北站至华侨农场公路</t>
  </si>
  <si>
    <t>鹿寨县交通局</t>
  </si>
  <si>
    <t>鹿寨县政府</t>
  </si>
  <si>
    <t>鹿寨县</t>
  </si>
  <si>
    <t>全长13公里</t>
  </si>
  <si>
    <t>完成立项，可研审批</t>
  </si>
  <si>
    <t>鹿寨县黄冕至拉沟公路</t>
  </si>
  <si>
    <t>鹿寨县鹿之联投资有限责任公司</t>
  </si>
  <si>
    <t>二级公路，全长33公里</t>
  </si>
  <si>
    <t>在完成土地调规的前提下，完成施工图设计</t>
  </si>
  <si>
    <t>鹿寨县导江至四排公路</t>
  </si>
  <si>
    <t>二级公路，全长35.7公里</t>
  </si>
  <si>
    <t>鹿寨县导江至雒容公路</t>
  </si>
  <si>
    <t>二级公路，全长22公里，鹿寨境内11公里，柳东新区境内11公里</t>
  </si>
  <si>
    <t>开展土地调规工作</t>
  </si>
  <si>
    <t>S208鹿寨高坡至中渡公路</t>
  </si>
  <si>
    <t>S208高坡至中渡二级公路，全长18公里，路基宽12米</t>
  </si>
  <si>
    <t>在完成土地调规的前提下，完成立项、可研审批</t>
  </si>
  <si>
    <t>鹿寨县城北至雒容公路</t>
  </si>
  <si>
    <t>一级公路，全长15公里，鹿寨境内10公里，柳东新区境内5公里</t>
  </si>
  <si>
    <t>国道G323线鹿寨过境公路</t>
  </si>
  <si>
    <t>二级公路，路线全长9.34公里，路基宽12米，路面宽10.5米</t>
  </si>
  <si>
    <t>寨沙镇新水厂建设项目</t>
  </si>
  <si>
    <t>鹿寨县甘泉水务投资有限公司</t>
  </si>
  <si>
    <t>新建设1座供水能力7500立方米/日的水厂，铺设取水管道长10公里，供水管网10公里</t>
  </si>
  <si>
    <t>鹿寨高铁北站开发项目</t>
  </si>
  <si>
    <t>对鹿寨火车北站周边进行综合开发，建设群众休闲娱乐广场、农贸市场及其他公共设施</t>
  </si>
  <si>
    <t>融安县长安红卫至浮石一级公路（改扩建）工程</t>
  </si>
  <si>
    <t>融安县政府</t>
  </si>
  <si>
    <t>融安县</t>
  </si>
  <si>
    <t>全长9公里，一级公路，设计时速80公里/小时，路面宽度40米</t>
  </si>
  <si>
    <t>融安县东起经沙子至泗顶二级公路</t>
  </si>
  <si>
    <t>融安县交通局</t>
  </si>
  <si>
    <t>里程30公里，路基宽8.5米，路面宽7.5米</t>
  </si>
  <si>
    <t>融安县长安至浮石一级公路</t>
  </si>
  <si>
    <t>国道提级一级公路，路段全长18公里，双向四车道，长18公里，路基宽30米，路面宽26米</t>
  </si>
  <si>
    <t>融水融安界（和睦）经巷口、潭头、大良、石门、新寨、沙子古益至桥板古板、屯秋二级公路</t>
  </si>
  <si>
    <t>里程45公里，路基宽8.5米，路面宽7.5米</t>
  </si>
  <si>
    <t>三江融安界（和平）经板榄、雅瑶、大坡、泗顶、三坡、沙子古益、桥板古板至融安鹿寨界（屯秋）三级公路</t>
  </si>
  <si>
    <t>里程140公里，路基宽8.5米，路面宽7.5米</t>
  </si>
  <si>
    <t>龙胜县滩底经板榄、大将、长安至融水安陲二级公路</t>
  </si>
  <si>
    <t>里程70公里，路基宽8.5米，路面宽7.5米</t>
  </si>
  <si>
    <t>融安县大将龙妙至大坡星上村拿马屯三级公路</t>
  </si>
  <si>
    <t>里程42公里，路基宽7.5米，路面宽6.5米</t>
  </si>
  <si>
    <t>融安县浮石镇三千经起西至东起至大良二级公路</t>
  </si>
  <si>
    <t>里程41公里，路基宽8.5米，路面宽7.5米</t>
  </si>
  <si>
    <t>融安县长安至大坡乡福上村二级公路</t>
  </si>
  <si>
    <t>融安县长安四桥及引道工程</t>
  </si>
  <si>
    <t>融安县资产管理公司</t>
  </si>
  <si>
    <t>全长1349.315 米，城市次干路，红线宽30米，双向4车道</t>
  </si>
  <si>
    <t>融安县长安镇新火车站片区市政基础设施项目</t>
  </si>
  <si>
    <t>融安县住建局</t>
  </si>
  <si>
    <t>新建经一路、经二路、经三路、经四路、经五路、纬三路、纬四路、纬五路、纬六路、纬七路、纬八路、纬九路等12条市政道路，总长约15千米，宽度18-40米，道路面积40.2万平方米</t>
  </si>
  <si>
    <t>融安县长安镇河西新区及教育集中区市政基础设施项目</t>
  </si>
  <si>
    <t>新建安泰路、欣国路、惠隘路、隘面路、新隘路、红旗路等6条市政道路，总长4千米，宽度24-30米，道路面积10.4万平方米</t>
  </si>
  <si>
    <t>融安县城停车场</t>
  </si>
  <si>
    <t>新建两个占地10亩停车场停车位1675个，新建河东广场地下停车场，面积6.3万平方米，1125个停车位，河西广场地下停，面积10350平方米，550个停车位</t>
  </si>
  <si>
    <t>融安县长安镇三桥东岸片区市政基础设施项目</t>
  </si>
  <si>
    <t>新建浪溪路、融城东路等8条市政道路，总长约12千米，宽度24-30米，道路面积18.8万平方米</t>
  </si>
  <si>
    <t>融安县白云岭风电场（三期）</t>
  </si>
  <si>
    <t>融安协合风力发电有限公司</t>
  </si>
  <si>
    <t>总装机容量48兆瓦</t>
  </si>
  <si>
    <t>融安县协合狮子岭风电场（三期）</t>
  </si>
  <si>
    <t>融安协合红紫岭风力发电有限公司</t>
  </si>
  <si>
    <t>总装机容量4.8万千瓦</t>
  </si>
  <si>
    <t>融安县城强弱电分离下地工程</t>
  </si>
  <si>
    <t>县城80公里主干道，强弱电线路分离下地工程</t>
  </si>
  <si>
    <t>融安县协合狮子岭风电场（四期）</t>
  </si>
  <si>
    <t>融安协合天子岭风力发电有限公司</t>
  </si>
  <si>
    <t>总装机容量5万千瓦</t>
  </si>
  <si>
    <t>融安至从江高速公路（二期）（融水至黔桂界）</t>
  </si>
  <si>
    <t>市交通运输局
融水县政府</t>
  </si>
  <si>
    <t>融水县</t>
  </si>
  <si>
    <t>高速公路，设计速度100公里/小时</t>
  </si>
  <si>
    <t>融水县白云风电场</t>
  </si>
  <si>
    <t>三峡新能源融水发电有限公司</t>
  </si>
  <si>
    <t>融水县政府</t>
  </si>
  <si>
    <t>总规模112兆瓦，分两期建设，本期规模46兆瓦（受风电项目开发政策影响，避开制约因素后，后期拟两期一起开发，规划装机容量89.6兆瓦）</t>
  </si>
  <si>
    <t>三江县城市地下管线建设项目</t>
  </si>
  <si>
    <t>三江县住建局</t>
  </si>
  <si>
    <t>三江县政府</t>
  </si>
  <si>
    <t>三江县</t>
  </si>
  <si>
    <t>减少“拉链马路”现象，新城区，建设地下工程20公里，各种管线、供排水、污水管网、天然气管网均走地下工程</t>
  </si>
  <si>
    <t>三江侗族自治县旅游扶贫和平至六溪公路工程</t>
  </si>
  <si>
    <t>建设和平至六溪公路</t>
  </si>
  <si>
    <t>三江县综合客运站</t>
  </si>
  <si>
    <t>三江县瑞通公司</t>
  </si>
  <si>
    <t>规划用地面积100亩，班车、公交车、出租车、旅游集散中心、新能源电桩等一站式服务车站</t>
  </si>
  <si>
    <t>三江县旅游扶贫大塘坳-马胖公路</t>
  </si>
  <si>
    <t>三江县交通局</t>
  </si>
  <si>
    <t>二级路，路基宽度 8.5米，路线长 18.325公里</t>
  </si>
  <si>
    <t>三江县旅游扶贫马胖-冠洞公路</t>
  </si>
  <si>
    <t>二级路，路基宽度 8.5米，路线长 12.5公里</t>
  </si>
  <si>
    <t>三江县富安大道至凤尾寨道路工程</t>
  </si>
  <si>
    <t>建设富安大道至凤尾寨道路</t>
  </si>
  <si>
    <t>三江南站广场道路延长线工程</t>
  </si>
  <si>
    <t>建设南站广场道路延长线</t>
  </si>
  <si>
    <t>三江县县城供水工程</t>
  </si>
  <si>
    <t>三江县农投公司</t>
  </si>
  <si>
    <t>设计规模为4.5万吨每天，并建设相关管网及取水泵站</t>
  </si>
  <si>
    <t>三江县古平岭风电场</t>
  </si>
  <si>
    <t>中国华能集团公司</t>
  </si>
  <si>
    <t>总装机容量100兆瓦</t>
  </si>
  <si>
    <t>三江县白云山风电场</t>
  </si>
  <si>
    <t>三江县同乐乡小城镇（二期）</t>
  </si>
  <si>
    <t>三江县同乐乡政府</t>
  </si>
  <si>
    <t>占地150亩，建设内容为商住楼、公共道路，以及城镇配套基础设施建设</t>
  </si>
  <si>
    <t>三江县富禄乡小城镇</t>
  </si>
  <si>
    <t>三江县富禄乡政府</t>
  </si>
  <si>
    <t>集中行政、商贸、旅游、生态农业，生活区等为一体的小城镇建设</t>
  </si>
  <si>
    <t>三江县林溪小城镇建设项目</t>
  </si>
  <si>
    <t>新增小城镇开发面积49亩及林溪改乡建设配套设施建设</t>
  </si>
  <si>
    <t>柳州市防洪排涝工程升级改造及智慧管理系统工程</t>
  </si>
  <si>
    <t>市防排处</t>
  </si>
  <si>
    <t>各城区</t>
  </si>
  <si>
    <t>对17个已建泵站电气设备改造将泵站自动化系统、闸阀自动化系统、计算机监控系统、水位遥测系统在四维时空平台统一展现构建一体化智慧防洪排涝自动化系统</t>
  </si>
  <si>
    <t>柳州市涉案财物管理中心</t>
  </si>
  <si>
    <t>市公安局</t>
  </si>
  <si>
    <t>总建筑面积21028平方米</t>
  </si>
  <si>
    <t>完成可研报批，力争年底达到开工条件</t>
  </si>
  <si>
    <t>两面针纸业地块规划纵一、二路工程</t>
  </si>
  <si>
    <t>产业集团</t>
  </si>
  <si>
    <t>次干路，宽38米、长871米；支路，宽22米、长813米</t>
  </si>
  <si>
    <t>完成项目前期,力争开工</t>
  </si>
  <si>
    <t>两面针纸业地块规划横二、三、五路工程</t>
  </si>
  <si>
    <t>次干路，宽38米、长985米；次干路，宽22米、长520米</t>
  </si>
  <si>
    <t>渡口村及周边片区土地熟化项目</t>
  </si>
  <si>
    <t>总建筑面积86.35万平方米</t>
  </si>
  <si>
    <t>业主自筹
财政资金</t>
  </si>
  <si>
    <t>胜利商贸城及周边片区土地熟化项目</t>
  </si>
  <si>
    <t>总建筑面积77.7万平方米</t>
  </si>
  <si>
    <t>柳江区葛婆庙及周边片区熟化项目</t>
  </si>
  <si>
    <t>总建筑面积14.17万平方米</t>
  </si>
  <si>
    <t>社湾路水南六组及水山北侧片区旧城改造土地熟化项目</t>
  </si>
  <si>
    <t>龙翔公司
柳州润顺投资</t>
  </si>
  <si>
    <t>拆迁建筑物17万平方米</t>
  </si>
  <si>
    <t>跃进路102、104号地块棚户区改造</t>
  </si>
  <si>
    <t>新中企
云星地产</t>
  </si>
  <si>
    <t>总建筑面积2.4万平方米</t>
  </si>
  <si>
    <t>和平路132号土地一级整理</t>
  </si>
  <si>
    <t>市土储中心</t>
  </si>
  <si>
    <t>自然资源和规划局
柳南区政府</t>
  </si>
  <si>
    <t>用地面积约10.14亩，需开展房屋征收</t>
  </si>
  <si>
    <t>凤山村东侧五里洲南侧土地一级整理项目</t>
  </si>
  <si>
    <t>自然资源和规划局
柳城县</t>
  </si>
  <si>
    <t>柳城县</t>
  </si>
  <si>
    <t>用地面积约642亩，进行征地拆迁</t>
  </si>
  <si>
    <t>文笔路西延长线</t>
  </si>
  <si>
    <t>住建局</t>
  </si>
  <si>
    <t>西起永前路，东至文笔路城站路口，长度约2.2千米</t>
  </si>
  <si>
    <t>维义西路北段</t>
  </si>
  <si>
    <t>全长1.4千米，红线宽度40米</t>
  </si>
  <si>
    <t>高岩路下穿泉南高速工程（原称象岩南路南段下穿泉南高速工程）</t>
  </si>
  <si>
    <t>象岩南路主线下穿泉南高速公路，设计总长880米，下穿通道北段引道长235米，南引道长190米，下穿主体框架长105米，红线宽度53米</t>
  </si>
  <si>
    <t>柳东新区与鹿寨县毗邻区域路网工程纵二十路（新柳大道至横九路段）</t>
  </si>
  <si>
    <t>北起于新柳大道延长线，南至横九路。道路总长度约为407.658米，红线宽度24米，道路等级为城市支路，设计速度30公里/小时</t>
  </si>
  <si>
    <t>柳州市柳东新区车园横二路西段（清华园横六路）工程</t>
  </si>
  <si>
    <t>项目道路全长为1806.781米，道路红线宽度为28米，双向4车道，为城市次干路，设计速度为50公里/小时</t>
  </si>
  <si>
    <t>雒容至导江公路（马步水库段）</t>
  </si>
  <si>
    <t>雒容至导江公路工程（柳东新区段）路基宽度10米，等级为公路二级，双向两车道，设计速度60公里/小时，路线全长9.1公里</t>
  </si>
  <si>
    <t>富安大道至G321延长线工程</t>
  </si>
  <si>
    <t>三江县城市建设投资开发有限责任公司</t>
  </si>
  <si>
    <t>本项目共包含两条主线，分别为L线和K线，L线基本呈东西走向，K线基本呈南北走向。项目设计起点接富安大道，起点桩号为L线设计起点LK0+000,沿规划线位向西延伸，于L线终点（=K线设计起点KO+000)于规划一路相交，之后路线沿规划线位走廊带布设，并根据沿线地形进行优化调整，路线方案基本呈南北走向，沿线与多条规划路交叉，设计终点接现状福学路，终点桩号为K2+120,路线全长为2097.914米。L线道路等级为城市次干路，设计速度为40千米/小时，红线宽30米。K线道路等级为城市主干路，设计速度为50千米/小时，红线宽30米。项目建设内容包括道路工程、桥涵工程、排水工程、交通工程、照明工程、电力、综合弱电管线工程及绿化工程等。</t>
  </si>
  <si>
    <t>桂三高速公路出口至浔江大桥道路扩宽工程</t>
  </si>
  <si>
    <t>本项目为浔江大道北段道路扩宽工程，项目位于柳州市三江县黄排片区，北起三北高速出入口高架桥，南至浔江大桥北侧，路线总长2660.153米。道路红线宽度40米，双向6车道，三块板断面，道路等级为城市主干路，设计速度50千米/小时。主要建设内容包括道路工程、交通工程、给排水工程、照明工程、绿化工程、电力通信工程、涵洞工程和燃气工程等。</t>
  </si>
  <si>
    <t>上级专项补助资金</t>
  </si>
  <si>
    <t>柳州市欧阳岭生活垃圾分拣工程项目</t>
  </si>
  <si>
    <t>规模为日处理生活垃圾100吨，日处理大件垃圾150吨</t>
  </si>
  <si>
    <t>柳州市桂柳路生活垃圾转运站改扩建工程项目</t>
  </si>
  <si>
    <t>城中区政府</t>
  </si>
  <si>
    <t>规模为生活垃圾转运量750吨/日</t>
  </si>
  <si>
    <t>三江县城河东、河西新旧城区市政管网工程</t>
  </si>
  <si>
    <t>河东片区新建雨水管14520米、污水管13240米、给水管3210米，强电管56880米、弱电管37900米、燃气管5840米；河西片区新建雨水管13855米、污水管11890米、给水管3740米、强电管93970米、弱电管62940米、燃气管5460米。</t>
  </si>
  <si>
    <t>三江县宜阳大桥延长线引道工程</t>
  </si>
  <si>
    <t>本项目起点顺接在建宜阳大桥、林古路匝道工程 S 线，起点桩号 K0+180.000=林古路匝道工程 S 线终点SK0+180.000，路线向西延伸，并避让富安家园小区建筑，路线走向与三江县总体规划基本一致，终于沿山路支线、西环路的规划平交口，终点桩号 K0+711.729。本项目是三江县西环路（规划主干路）的重要组成部分，标准路幅断面为 30米，道路等级为城市主干路，设计速度为 40公里/小时，双向四车道，采用沥青混凝土路面。主要建设内容包括：道路工程、隧道工程、交通工程、涵洞工程、排水工程（包含雨水工程，污水工程）、照明工程、绿化工程等。</t>
  </si>
  <si>
    <t>三江县南站广场综合体二期项目</t>
  </si>
  <si>
    <t>项目规划范围用地16708.98平方米，总建筑面积6605.60平方米，主要建设内容为便民酒店、三江农产品及侗族民族特色手工艺商铺、侗族文化展馆、休闲广场、停车场及市政配套设施。</t>
  </si>
  <si>
    <t>东盟旅游食品产业园北侧叶山路东西两侧土地一级整理项目（一期）</t>
  </si>
  <si>
    <t>市自然资源规划局</t>
  </si>
  <si>
    <t>用地面积约100亩</t>
  </si>
  <si>
    <t>柳江新城区东四路</t>
  </si>
  <si>
    <t>全长5.8公里，红线宽40米，城市次干道</t>
  </si>
  <si>
    <t>柳州市智能交通电子监控管理系统（二期）</t>
  </si>
  <si>
    <t>交警支队</t>
  </si>
  <si>
    <t>柳州市公安局</t>
  </si>
  <si>
    <t>安装闯红灯电子警察前端、违法停车监控抓拍前端、机动车不礼让行人抓拍前端、硬件设备等。</t>
  </si>
  <si>
    <t>财政资金</t>
  </si>
  <si>
    <t>大桥至里雍公路提级改造工程</t>
  </si>
  <si>
    <t>鱼峰区交通局</t>
  </si>
  <si>
    <t>鱼峰区人民政府</t>
  </si>
  <si>
    <t>建设总里程17.56公里，采用路基宽度12米，设计速度60公里/小时的二级公路标准建设，采用沥青混凝土路面。</t>
  </si>
  <si>
    <t>51500</t>
  </si>
  <si>
    <t>融安县城东片区新火车站站前路网工程（一期）</t>
  </si>
  <si>
    <t>融安县投资开发公司</t>
  </si>
  <si>
    <t>包含长乐路、新枧路、曙光路、高泽路等4条主、次干路，全长约4936米，红线宽24-40米</t>
  </si>
  <si>
    <t>融安县河东片区老旧小区配套基础设施建设（地下停车场)项目</t>
  </si>
  <si>
    <t>融安县政府,融安县住房城乡建设局</t>
  </si>
  <si>
    <t>主要建设配套服务用房200平方米、地下室出地面楼梯1089.47平方米、地下停车库22488.82平方米、地下商业街9243.06平方米、道路硬化及广场铺装（含地面停车）31281.5平方米、绿化景观工程28270.84平方米、景观水体1721.81平方米、景观构筑物200项、室外供配电工程62523平方米、室外给排水工程62523平方米、土方工程202391.28立方米、电力杆线迁改工程1项、供水管道迁改工程1项</t>
  </si>
  <si>
    <t>白云路片区土地熟化项目</t>
  </si>
  <si>
    <t>鱼峰区住房城乡建设局</t>
  </si>
  <si>
    <t>用地面积695.84亩，总建筑面积34.69万平方米</t>
  </si>
  <si>
    <t>204100</t>
  </si>
  <si>
    <t>两面针纸业环境治理及配套项目土地综合整理</t>
  </si>
  <si>
    <t>包括两面针纸业公司设备拆除，生产场地清理；以及按照国家规定对地块开展的土壤环境污染情况初步调查、详细调查、风险评估、编制土壤污染治理方案，并根据治理方案实施土壤环境污染治理工程，最终确保腾退土地符合规划用地土壤环境质量要求</t>
  </si>
  <si>
    <t>莲花立交桥东北侧片区土地熟化项目</t>
  </si>
  <si>
    <t>用地面积121.1亩，总建筑面积8.05万平方米</t>
  </si>
  <si>
    <t>77100</t>
  </si>
  <si>
    <t>西江路及周边片区旧城改造土地熟化项目</t>
  </si>
  <si>
    <t>用地面积约563.6亩，总建筑面积12.8万平方米</t>
  </si>
  <si>
    <t>135200</t>
  </si>
  <si>
    <t>柳州市柳东新区中欧产业园秀水横七路工程</t>
  </si>
  <si>
    <t>全长约3939米，红线宽38米，城市次干道</t>
  </si>
  <si>
    <t>产业发展</t>
  </si>
  <si>
    <t>柳州市阳和工业新区阳旭路西段</t>
  </si>
  <si>
    <t>项目东起阳和大道，西至和源路南段，总长707米，宽34米</t>
  </si>
  <si>
    <t>柳州市农资农机交易物流园</t>
  </si>
  <si>
    <t>项目规模300亩，建设集农资生产加工、销售交易、策划设计、金融服务等于一体的农药、化肥、种子苗木等农资及农机交易物流中心与建材等生活资料物流中心</t>
  </si>
  <si>
    <t>融创柳州体育综合体项目</t>
  </si>
  <si>
    <t>深圳融创产城投资有限公司</t>
  </si>
  <si>
    <t>项目主要建设雪世界、体育休闲旅游等主题内容</t>
  </si>
  <si>
    <t>桂柳化工搬迁升级转型项目</t>
  </si>
  <si>
    <t>广西桂柳化工有限责任公司</t>
  </si>
  <si>
    <t>建筑面积20378平方米\n2.年产1万吨锂离子电池正极材料（锰酸锂），建筑面积30240平方米</t>
  </si>
  <si>
    <t>龙腾光电液晶显示模组生产线项目</t>
  </si>
  <si>
    <t>浙江大华技术股份有限公司</t>
  </si>
  <si>
    <t>用地面积约200亩，建设液晶显示模组生产线项目，重点规划车载、工控模组产品，年产液晶显示屏模块1000万片</t>
  </si>
  <si>
    <t>保税区仓储物流中心（暂名）</t>
  </si>
  <si>
    <t>占地约200亩，总投资约3.1亿元，建筑面积约65900平方米主要建设物流仓库、办公楼及配套设施</t>
  </si>
  <si>
    <t>柳东新区马步水库文化旅游康养项目</t>
  </si>
  <si>
    <t>四川亚东投资集团有限公司</t>
  </si>
  <si>
    <t>项目占地约95.4公顷，投资建设雒容镇马步水库片区，建设柳东新区马步水库文化旅游康养项目，主要建设文化小镇、休闲农业核心示范区等</t>
  </si>
  <si>
    <t>广西昊桥钢结构有限责任公司轨道交通钢绞线、模块化钢构产品生产基地</t>
  </si>
  <si>
    <t>建筑面积14万平方米，投产后形成高强度低松驰钢绞线6.5万吨/年，预制拼装模块化钢桥4万吨/年生产能力轻轨专用钢梁20000米</t>
  </si>
  <si>
    <t>石碑坪工业园基础设施工程（三期）</t>
  </si>
  <si>
    <t>包括5条道路，启化路、启明路、启行路、新中路一期、界碑路一期，次干路、支路，红线宽 24-36 米</t>
  </si>
  <si>
    <t>石碑坪工业园基础设施工程（四期）</t>
  </si>
  <si>
    <t>包含7条道路，新东东路中段、石碑坪中心幼儿园南侧道路、石虹路、春和路、霞飞路（春和路至宜居大道）、云栖路和文曲路，城市次干路、城市支路，总长5103米</t>
  </si>
  <si>
    <t>石碑坪工业园基础设施工程（五期）</t>
  </si>
  <si>
    <t>包含5条道路，留休路、新坪南一路、新坪南三路、新坪南四路、新坪南纵一路，城市支路，总长4827.056米</t>
  </si>
  <si>
    <t>机器人产业园（二期）</t>
  </si>
  <si>
    <t>用地面积约25.88亩，总建筑面积约5万平方米</t>
  </si>
  <si>
    <t>智能电网标准厂房（三期）</t>
  </si>
  <si>
    <t>用地面积约45亩，总建筑面积约6万平方米</t>
  </si>
  <si>
    <t>智能电网标准厂房（四期）</t>
  </si>
  <si>
    <t>用地面积约70亩，总建筑面积约9万平方米</t>
  </si>
  <si>
    <t>中德产业园标准厂房（一期）</t>
  </si>
  <si>
    <t>用地面积240亩，建设房车旅游营地、德国WLW（柳州）悦客房车小镇、博世-维日托柳州智能制造基地、赛伯乐工业互联网创新服务中心、中德（柳州）生态城以及相关配套设施</t>
  </si>
  <si>
    <t>北部生态新区物流中心</t>
  </si>
  <si>
    <t>用地面积约200亩</t>
  </si>
  <si>
    <t>江湾农都生态特色小镇</t>
  </si>
  <si>
    <t>包括战时农都博物馆等博物馆群，建设农业特色小镇</t>
  </si>
  <si>
    <t>东盟国际龙城府影视文旅创意产业基地</t>
  </si>
  <si>
    <t>广西龙城府国际文旅有限公司</t>
  </si>
  <si>
    <t>市文广旅局
北部生态新区管委会</t>
  </si>
  <si>
    <t>用地面积约500亩，总建筑面积23.75万平方米</t>
  </si>
  <si>
    <t>银海铝业交通运输材料轻量化项目</t>
  </si>
  <si>
    <t>广西柳州银海铝业股份有限公司</t>
  </si>
  <si>
    <t>对一期工程存在问题的设备进行技术改造，对已有年产20万吨产能的产品结构做优化</t>
  </si>
  <si>
    <t>柳航墙材绿色高效节能新型墙材及装备制造产业化综合基地项目</t>
  </si>
  <si>
    <t>广西柳航墙材工业有限公司</t>
  </si>
  <si>
    <t>用地面积30亩，总建筑面积11320平方米，形成年产300套硬塑双级真空机及制砖全套生产线的生产能力</t>
  </si>
  <si>
    <t>柳工智慧冷链物流园</t>
  </si>
  <si>
    <t>柳工集团</t>
  </si>
  <si>
    <t>柳州市商务局
柳南区政府</t>
  </si>
  <si>
    <t>建设8万吨冷库，4栋标准生产车间，2栋商品展示交易区，办公区域等配套设施</t>
  </si>
  <si>
    <t>完成项目核准</t>
  </si>
  <si>
    <t>年产300套汽车模具及120万套塑料制品项目</t>
  </si>
  <si>
    <t>柳州建林模具有限公司</t>
  </si>
  <si>
    <t>项目用地42亩，建筑面积规划52000平方米，规划建设框架结构厂房约37000平方米作为产品生产车间及技术研发中心，10000平方米的储存仓库，作为产品储存，流转中心，规划建设5000平方米的办公用房，作为产品展示及人员办公场所。</t>
  </si>
  <si>
    <t>完成总平、单体方案设计</t>
  </si>
  <si>
    <t>河西工业园模具及汽车部件制造基地</t>
  </si>
  <si>
    <t>广西汇山珩汽车科技有限公司</t>
  </si>
  <si>
    <t>项目用地30.06亩，总投资5100万元。建筑面积21540平方米，其中厂房1#6900平方米，厂房2#9800平方米，办公楼880平方米，实验楼3900平方米。</t>
  </si>
  <si>
    <t>柳州古城</t>
  </si>
  <si>
    <t>文旅集团</t>
  </si>
  <si>
    <t>市文广旅局
鱼峰区政府</t>
  </si>
  <si>
    <t>建设集文化体验、美食购物、演艺娱乐、休闲度假、旅游集散、康养居住等功能为一体的一站式、大型“苗瑶侗壮”民俗文化体验旅游康养集散中心项目</t>
  </si>
  <si>
    <t>中华石都</t>
  </si>
  <si>
    <t>项目规划面积约360亩，一期用地约100亩，拟建设以赏石文化为主，融入书画、花鸟鱼虫、根雕、园艺等元素，打造成综合性赏石文化小镇</t>
  </si>
  <si>
    <t>完成项目市场调研及策划方案</t>
  </si>
  <si>
    <t>柳州文化旅游产业园</t>
  </si>
  <si>
    <t>主要建设民族文化旅游表演及展示、产品创作、民族文化旅游体验于一体的柳州文化旅游产业园</t>
  </si>
  <si>
    <t>完成方案设计工作</t>
  </si>
  <si>
    <t>国药控股柳州库</t>
  </si>
  <si>
    <t>拟用地30-50亩，建设桂北区域配送库</t>
  </si>
  <si>
    <t>智能仓储物流园</t>
  </si>
  <si>
    <t>计划用地300亩，建成智能化物流中心</t>
  </si>
  <si>
    <t>鱼峰区基田经广安至洛维工业园区三级公路提级改造工程</t>
  </si>
  <si>
    <t>鱼峰区红赖经龙江至新兴工业园区三级公路提级改造工程</t>
  </si>
  <si>
    <t>建设18公里三级路</t>
  </si>
  <si>
    <t>蛮王城沿江景观工程</t>
  </si>
  <si>
    <t>用地面积10.30公顷，其中水体面积2.33公顷</t>
  </si>
  <si>
    <t>生物科技制药产业园</t>
  </si>
  <si>
    <t>用地面积约93亩，主要进行食品加工或医药企业标准厂房建设</t>
  </si>
  <si>
    <t>柳州市中药饮片项目</t>
  </si>
  <si>
    <t>项目总用地面积435951.32平方米（约653.93亩），总建筑面积180263平方米</t>
  </si>
  <si>
    <t>广西康复辅助器具产业园</t>
  </si>
  <si>
    <t>项目总用地面积239239.35平方米（约358.86亩），总建筑面积177580平方米</t>
  </si>
  <si>
    <t>洛维工业集中区六期基础设施工程景观绿化项目（一期）</t>
  </si>
  <si>
    <t>用地面积202.1亩</t>
  </si>
  <si>
    <t>柳州火车站商业综合体（C地块）</t>
  </si>
  <si>
    <t>用地面积1.89万平方米，总建筑面积约13.2万平方米，打造集休闲商业与新型办公于一体的综合体</t>
  </si>
  <si>
    <t>谷埠街美食广场</t>
  </si>
  <si>
    <t>该项目拟在谷埠街国际商城建设文化美食广场，带动河南商业圈经济发展</t>
  </si>
  <si>
    <t>柳州润恒冻品（冷链）交易中心</t>
  </si>
  <si>
    <t>江苏润恒物流发展集团</t>
  </si>
  <si>
    <t>市商务局
柳南区政府</t>
  </si>
  <si>
    <t>用地面积约250亩，总建筑面积约35万平方米</t>
  </si>
  <si>
    <t>柳州市康宏冷冻商储有限公司厂区整体搬迁工程项目</t>
  </si>
  <si>
    <t>柳州市康宏冷冻商储有限公司</t>
  </si>
  <si>
    <t>拟建一个大型节能环保的冷链物流仓库及加工配送中心、交易展示厅，总用地面积约66682平方米</t>
  </si>
  <si>
    <t>柳州八桂农网现代智慧农产品冷链项目</t>
  </si>
  <si>
    <t>柳州八桂农网农产品批发市场有限公司</t>
  </si>
  <si>
    <t>项目新建集产地农产品冷链仓储、生产加工、综合集配、展示交易、消费扶贫、电子商务、物流配套、检验检测、大数据系统建设于一体的现代智慧农产品冷链物流产业项目</t>
  </si>
  <si>
    <t>国家现代农业产业园“鸭味孵化基地”日产百万羽鸭苗项目</t>
  </si>
  <si>
    <t>广西实隆农牧集团有限公司</t>
  </si>
  <si>
    <t>用地面积约160亩，主要建设饲料厂、鸭苗孵化基地、实验室，育种研究基地、技术教育中心、物流中心等，年产饲料50万吨，日产鸭苗100万羽</t>
  </si>
  <si>
    <t>天天乐药业搬迁改造项目</t>
  </si>
  <si>
    <t>广西天天乐药业股份\n有限公司</t>
  </si>
  <si>
    <t>用地面积150亩，建设生产车间5万平方米，仓库1万平方米，主要生产颗粒剂、片剂、液体制剂、胶囊剂、丸剂等</t>
  </si>
  <si>
    <t>柳兴制糖有限公司整体搬迁项目</t>
  </si>
  <si>
    <t>广西农垦糖业集团柳兴制糖有限公司</t>
  </si>
  <si>
    <t>用地面积约550亩，主要生产白糖，年产2万吨</t>
  </si>
  <si>
    <t>鹿寨七色珠光云母材料有限公司年产3万吨高端人工合成云母生产线项目</t>
  </si>
  <si>
    <t>鹿寨七色珠光云母材料有限公司</t>
  </si>
  <si>
    <t>项目建设用地67.23亩，建筑面积约30000平方米；购置云母熔制环保降耗保护装置、智能化控制系统及公用设施，筹建原材料库、成品库、绿化等项目建成后，将成为全球高端人工合成云母生产基地</t>
  </si>
  <si>
    <t>鹿寨县中渡镇嗨鹿主题乐园</t>
  </si>
  <si>
    <t>祥鹿公司
（待成立项目SPV公司后确定）</t>
  </si>
  <si>
    <t>建设游乐、运动、趣味、健身、亲子互动、主题活动为一体的综合性主题乐园</t>
  </si>
  <si>
    <t>广西石墨烯车辆应用研究院建设项目</t>
  </si>
  <si>
    <t>主要建设研究院主体、石墨烯中试基地、石墨烯孵化基地、石墨烯总部基地</t>
  </si>
  <si>
    <t>鹿寨县龙母水库山楂之恋农业核心示范区建设项目</t>
  </si>
  <si>
    <t>鹿寨县农业局</t>
  </si>
  <si>
    <t>项目以打造大果山楂种植现代农业示范区为核心，辅助发展山楂深加工产业以及旅游业</t>
  </si>
  <si>
    <t>融安县长安镇凤凰寨现代农业综合体</t>
  </si>
  <si>
    <t>融安县农业局</t>
  </si>
  <si>
    <t>规划用地5000亩，主要建设：现代农业产业园区，现代农业加工园区，现代农业青年创业孵化园、现代农业旅游农创园等</t>
  </si>
  <si>
    <t>融安县大良古兰杨柳现代农业综合体</t>
  </si>
  <si>
    <t>融安县农业投资开发有限责任公司</t>
  </si>
  <si>
    <t>规划用地3000亩，主要建设：现代农业产业园区，现代农业加工园区，民宿旅游示范园、现代农业旅游农创园等</t>
  </si>
  <si>
    <t>融安县六寮东江现代农业综合体</t>
  </si>
  <si>
    <t>规划用地5000亩，主要建设：现代农业产业园区，现代农业加工园区，民宿旅游示范园、现代农业旅游农创园等</t>
  </si>
  <si>
    <t>融安县潭头高阳片区现代农业综合体</t>
  </si>
  <si>
    <t>规划用地3000亩，主要建设：现代农业产业园区，现代农业加工园区，民宿旅游示范园等</t>
  </si>
  <si>
    <t>融安县大良镇石门仙湖现代农业综合体</t>
  </si>
  <si>
    <t>规划用地5000亩，主要建设现代农业加工园区，现代农业青年创业孵化园、民宿旅游示范园、现代农业旅游农创园等</t>
  </si>
  <si>
    <t>融安县雅瑶乡康养特色小镇</t>
  </si>
  <si>
    <t>配套建设居住、餐饮、娱乐、度假、休闲、修养、生态产业等多种功能的综合体，将雅瑶乡发展成为集特色产业、农业休闲旅游、生态保护与开发为一体的柳州北部区域休闲养生养老核心区</t>
  </si>
  <si>
    <t>融安县潭头古村落特色小镇</t>
  </si>
  <si>
    <t>民族风情文化广场、风情街、古村落村容村貌修缮、古村落基础设施建设，民宿</t>
  </si>
  <si>
    <t>融安县生态旅游及青少年研学旅游综合体</t>
  </si>
  <si>
    <t>建设石蛤口湿地：研学教育区，研学实践，餐饮商贸、旅游综合\n红茶沟森林公园：健康运动\n鹭鹚洲：康养小岛，水上运动</t>
  </si>
  <si>
    <t>融安县旅游码头</t>
  </si>
  <si>
    <t>建设5处融江河旅游港，将融安洲、古镇、工业旅游园串联成线，带动片区旅游经济产业发展</t>
  </si>
  <si>
    <t>融安县金桔之乡特色小镇</t>
  </si>
  <si>
    <t>金桔文化广场、金桔生态产业示范区、大将镇市政基础设施建设</t>
  </si>
  <si>
    <t>融安县壮族风情特色小镇</t>
  </si>
  <si>
    <t>民族风情文化广场、百年古街、板榄镇市政基础设施建设</t>
  </si>
  <si>
    <t>融安县晒乐泗潍河生态景区</t>
  </si>
  <si>
    <t>项目以“一心”——文化艺术为核心，“两核”——旅游产业和教育产业深度融合，形成“艺术+教育+旅游”的跨界多产业组合</t>
  </si>
  <si>
    <t>融安县香杉产业特色小镇</t>
  </si>
  <si>
    <t>香杉生态产业园、浮石镇市政基础设施建设、浮石镇沿江景观建设</t>
  </si>
  <si>
    <t>融水大田头家居建材市场片区综合开发项目（一期）</t>
  </si>
  <si>
    <t>项目用地65亩，打造集建材市场、特色农产品展示交易批发、物流仓储、电子商务为一体的规模化、专业化的综合物流集散中心</t>
  </si>
  <si>
    <t>民族邻里中心</t>
  </si>
  <si>
    <t>项目拟建设农贸市场、超市、商业配套、社区服务、住宅配套为一体的邻里中心</t>
  </si>
  <si>
    <t>融水县城城北公共服务综合体（城北易地扶贫搬迁配套工程）</t>
  </si>
  <si>
    <t>融水县城投公司</t>
  </si>
  <si>
    <t>用地面积18.8亩，总建筑面积2.1万平方米</t>
  </si>
  <si>
    <t>康田农产品加工产业园（一期）</t>
  </si>
  <si>
    <t>拟建设集竹木交易物流、快递物流集散中心、螺蛳粉原材料基地、小商品集散中心、禽畜屠宰加工、特色农产品深加工、家居建材仓库、配套商住等于一体的综合园区</t>
  </si>
  <si>
    <t>龙女沟精品度假酒店</t>
  </si>
  <si>
    <t>市文广旅局
融水县政府</t>
  </si>
  <si>
    <t>项目拟开发集高、中档客房、餐饮、会议、旅游观光等为一体的精品度假酒店，用地面积约30亩</t>
  </si>
  <si>
    <t>落久库区贝江流域综合开发项目</t>
  </si>
  <si>
    <t>实施建设落久库区休闲度假区、四荣镇苗寨特色生态旅游小镇等健康生态休闲项目</t>
  </si>
  <si>
    <t>三江县农副产品批发交易中心项目</t>
  </si>
  <si>
    <t>建设农副产品批发交易中心</t>
  </si>
  <si>
    <t>三江县丹洲柚香特色小镇</t>
  </si>
  <si>
    <t>柳州市三江县盛世文化旅游投资有限公司</t>
  </si>
  <si>
    <t>集休闲、娱乐、旅游为一体的综合项目</t>
  </si>
  <si>
    <t>柳州市儿童公园</t>
  </si>
  <si>
    <t>柳州市帕源路桥建设有限公司高等级路面合成材料及模数化模具生产基地项目</t>
  </si>
  <si>
    <t>柳州市帕源路桥建设有限公司</t>
  </si>
  <si>
    <t>柳城县政府</t>
  </si>
  <si>
    <t>年产50万吨的4000型沥青搅拌站，年施工5亿管廊工程所需要的的模数化模具生产车间，基础设施配套建设，包括：办公楼、员工生活区域等。厂区外部工程临时道路，供水、供电的外线引入工程等。</t>
  </si>
  <si>
    <t>企业自筹</t>
  </si>
  <si>
    <t>广西兴达精细化工有限公司甲醛、脲醛树脂等系列产品项目</t>
  </si>
  <si>
    <t>广西兴达精细化工有限公司</t>
  </si>
  <si>
    <t>占地126.85亩，一期建成年产10万吨甲醛，1万吨浸胶助剂，2000吨医院中间体项目。</t>
  </si>
  <si>
    <t>柳州市湘诚木业有限责任公司新建生态板、装修板生产项目</t>
  </si>
  <si>
    <t>柳州市湘诚木业有限责任公司</t>
  </si>
  <si>
    <t>年产6万方人造板项目。</t>
  </si>
  <si>
    <t>深圳市新岚再生资源利用有限公司新建年处理30万吨废旧钢铁项目</t>
  </si>
  <si>
    <t>深圳市新岚再生资源利用有限</t>
  </si>
  <si>
    <t>土地面积50亩。年产处理废旧金属加工30万吨项目。</t>
  </si>
  <si>
    <t>柳州市聚森木业有限责任公司新建人造板、建筑模板生产项目</t>
  </si>
  <si>
    <t>柳州市聚森木业有限责任公司</t>
  </si>
  <si>
    <t>新建人造板、建筑模板生产项目。</t>
  </si>
  <si>
    <t>广西融安县浪溪河谷长寿养生特色金桔产业带农业综合体项目</t>
  </si>
  <si>
    <t>（一）新增金桔种植面积1万亩，包括7000亩示范金桔种植区、3000亩金桔新品种种植示范区、80亩淑姆金桔文化基因园及100亩脆蜜金桔良种苗木繁育基地。 
（二）建设金桔产业提升、旅游康养升级、产业城镇村融合、扶贫搬迁安置、基础设施配套5大板块项目。</t>
  </si>
  <si>
    <t xml:space="preserve">申请国债
申请上级资金
财政拨款
业主自筹
</t>
  </si>
  <si>
    <t>融安县易地扶贫搬迁后续扶持产业农产品加工标准厂房建设</t>
  </si>
  <si>
    <t>本项目建设内容包括：标准厂房、仓储和修理车间、办公研发和检验中心、员工食堂及活动室的建设。以及产业园区路网建设和绿化、给排水和污水处理、电网建设、燃气建设、信息网络建设等基础设施工程。</t>
  </si>
  <si>
    <t>申请国债
申请上级资金
财政拨款
业主自筹</t>
  </si>
  <si>
    <t>高新技术预应力产品及配套智能设备生产项目</t>
  </si>
  <si>
    <t>柳州市建桥预应力智能设备有限公司</t>
  </si>
  <si>
    <t>预计年预应力张拉设备 5000 台套，自动张拉控制系统1000 台套，生产车间建筑面积大约占地 10000 平方米。仓库占地面积约 3000 至 4000平方米。办公楼占地约 500 平方米。员工宿舍占地约 500 平方米。厂区内厂房分两栋，每栋占地面积约为 5000 平方米。</t>
  </si>
  <si>
    <t>年产30000台工程机械覆盖件、3000台配重总成生产基地扩
建项目</t>
  </si>
  <si>
    <t>柳州市森辉机械有限公司</t>
  </si>
  <si>
    <t>新建3栋车间总建筑面积约25000平方米和辅助用房两栋总建筑面积约5000平方米以及办公楼一栋约2000平方米。绿化和通道面积按配套容积比率，总占地面积33333.5平方米</t>
  </si>
  <si>
    <t>韵达广西（桂北）电商产业园项目</t>
  </si>
  <si>
    <t>广西易敖电子商务有限公司</t>
  </si>
  <si>
    <t>项目总投资约20亿元，规划用地1000亩，建设韵达桂北（鹿寨）快递电商产业园。规划建设板块如下：一期规划建设部分智能化快递中心及部分云仓中心、结算中心；二期规划建设剩余智能化快递中心及电商中心、供应链金融中心；三期规划建设智能化快运中心、冷链仓储中心、大数据支持中心等。</t>
  </si>
  <si>
    <t>完成项目选址、用地指标批复、环评批复、总平图设计。</t>
  </si>
  <si>
    <t>鹿寨中渡旅游PPP项目-水渡鹿村项目</t>
  </si>
  <si>
    <t>华控文旅发展集团柳州有限公司</t>
  </si>
  <si>
    <t>建设梦鹿水街(占地面积3.5公顷,建筑面积34000平方米)、福鹿主题酒店(占地面积1.5公顷,建筑面积4800平方米)、水寨食坊(占地面积0.5公顷,建筑面积3000平方米)。</t>
  </si>
  <si>
    <t>银行融资
业主自筹</t>
  </si>
  <si>
    <t>开展征地。</t>
  </si>
  <si>
    <t>柳州市柳江区电机项目</t>
  </si>
  <si>
    <t>广州中电控股集团有限公司</t>
  </si>
  <si>
    <t>主要进行智能风幕机、配套空调冰箱电扇的高速电机等配套设备研发与生产，投产规模3年后3亿元产值，5年后达到5亿元产值。</t>
  </si>
  <si>
    <t>爱芒果智能电子信息产业基地项目</t>
  </si>
  <si>
    <t>广东文鼎电子电器有限公司</t>
  </si>
  <si>
    <t>项目规划用地100亩，总投资约为人民币3亿元。主要进行芯片、智能主板、软件OS研发等。投产规模3年后产值15亿元、五年产值30亿元。</t>
  </si>
  <si>
    <t>柳州现代医药供应链中心项目</t>
  </si>
  <si>
    <t xml:space="preserve">1.计划建设现代化的具备应急物资储备功能的（冷链）仓库、辐射桂北区区域枢纽医药中心仓、消杀中心等，建筑面积约为2.4万平方米；
2.建设配套大型停车场、直升机停机坪、办公楼、绿化、供配电、给排水等相关附属设施。
</t>
  </si>
  <si>
    <t>完成项目地块摘牌、项目前期可行性研究、方案设计工作。</t>
  </si>
  <si>
    <t>柳城杨柳河酒店</t>
  </si>
  <si>
    <t>柳城县盛迦旅游文化开发有限责任公司</t>
  </si>
  <si>
    <t>总用地面积27800平方米，总建筑面积25000平方米，主要建设酒店及其附属配套设施</t>
  </si>
  <si>
    <t>业主自筹
银行贷款</t>
  </si>
  <si>
    <t>柳州高铁装备修造产业园暨柳州机车车辆有限公司搬迁改造项目</t>
  </si>
  <si>
    <t>柳州机车车辆有限公司</t>
  </si>
  <si>
    <t>柳南区住房城乡建设局</t>
  </si>
  <si>
    <t>主要建设内容包括：生产车间、辅助车间、仓储设施（原料仓库和成品仓库）等配套工程和办公室、职工宿舍、围墙、厂区道路及绿化等，根据项目土建工程设计计划，新建土建工程总量约为39.78万平方米。</t>
  </si>
  <si>
    <t>柳州绿色新材料循环产业园项目</t>
  </si>
  <si>
    <t>柳州市金太阳建设投资有限公司</t>
  </si>
  <si>
    <t>柳南区工业和信息化局</t>
  </si>
  <si>
    <t>建设内容包括标准厂房、办公及生活配套设施、场外总平工程等内容。项目建设标准厂房 22 栋，办公综合楼6栋、活动中心1栋以及相关配套设施（包含食堂、宿舍楼等）</t>
  </si>
  <si>
    <t>融安县六寮“石全石美”康养休闲农旅结合田园综合体示范项目</t>
  </si>
  <si>
    <t>规划面积约600亩，其中： 1、水上石林观光区145亩。主要以石林观光、奇石加工和展示、盆景种植培育，兼具展示和交易功能。休闲旅游项目有水上石林、石林花谷、盆景园、运动步道、休闲木屋、风情水车、石头迷宫等。 2、脆蜜金桔示范种植区400亩。以种植融安脆蜜金桔为主，兼具农业观光、农业体验及农业科普功能，采用现代农业示范技术，建成有景可观、有花可赏、有果可摘的特色脆蜜金桔种植观光采摘园。主要旅游项目由开心农场、绿色果园、青少年农业科普培训基地等。 3、健康养老基地55亩。在景区的西北角，依托优越的生态环境和区位交通优势，以构建“诗意原乡”为特色的健康田园生活方式，打造集产业示范、文化体验、休闲观光、养生度假于一体的高端养老度假场所。 4、户外拓展运动基地：穿插分布在石林观光区中和金桔示范种植区附近。以真人cs体验，露营，垂钓为核心吸引项目，兼具野外烧烤、竹筏漂流、亲水戏水平台等项目，还包括景区大门、景区服务中心和生态停车场等。</t>
  </si>
  <si>
    <t>上级资金
业主自筹
银行贷款</t>
  </si>
  <si>
    <t>融安协合狮子岭风电场三期工程</t>
  </si>
  <si>
    <t>规划装机容量48兆瓦，拟安装单机容量3000kW的风力发电机组16台，与狮子岭风电场一期工程公用一座110kV升压站。</t>
  </si>
  <si>
    <t>融安白云岭风电场三期工程</t>
  </si>
  <si>
    <t>国家电投集团河北电力有限公司</t>
  </si>
  <si>
    <t>规划装机容量200兆瓦，本期一次建成。采用50台单机容量4兆瓦的风力发电机，整个风电场配套建设一座220kV升压变电站，升压站主变终期建设规模1×200米VA+1×100米VA，本期建设1台200米VA主变，预留1台主变位置。</t>
  </si>
  <si>
    <t>柳州融安潭头乡光伏发电项目</t>
  </si>
  <si>
    <t>广西玉柴新能源有限公司</t>
  </si>
  <si>
    <t>用地面积约2640亩，计划装容量100兆瓦，新建一座110kV升压站送入南方电网。</t>
  </si>
  <si>
    <t>融安东方希望畜牧有限公司年产100万头商品育肥猪项目</t>
  </si>
  <si>
    <t>融安东方希望畜牧有限公司</t>
  </si>
  <si>
    <t>新建配怀舍9万平方米，分娩舍9万平方米，保育舍11万平方米，育肥舍21万平方米，生活房及隔离舍3万平方米，员工宿舍2万平方米，堆肥车间1.6万平方米，暂存池16座，污水处理区、环保系统16套，物资转运通道及其他配套设施建设等。</t>
  </si>
  <si>
    <t>融安县潭头乡“乡村振兴”生态旅游康养度假区</t>
  </si>
  <si>
    <t>广西柳州四季国华农产品贸易有限责任公司</t>
  </si>
  <si>
    <t>项目总占地面积：约1200亩，其中：建设用地面积约120亩。建设内容分区：接待中心区48亩、生态农庄区82亩、农业观光区351亩、湿地休闲区165亩、旅居体验区180亩、文化体验区88亩，包含农事体验、农趣学堂、手工作坊、田间小厨等、康体养生区286亩</t>
  </si>
  <si>
    <t>三江仙人山景区提升工程</t>
  </si>
  <si>
    <t>三江县农文旅投资有限责任公司</t>
  </si>
  <si>
    <t>布央老寨房屋立面木质装修，巷道整治硬化铺石板，污水处理，夜景光照提升，游乐园项目，游泳池项目。</t>
  </si>
  <si>
    <t>上级资金
业主自筹</t>
  </si>
  <si>
    <t>融水元宝山艺术苗寨景区</t>
  </si>
  <si>
    <t>广西柳州市文化旅游投资发展集团有限公司融水分公司</t>
  </si>
  <si>
    <t>融水苗族自治县</t>
  </si>
  <si>
    <t>景区规划以苗寨艺术文化体验为主题，以地域文化为底蕴，以艺术氛围、自然风光、苗寨风情、梯田胜景为主要资源，开发苗族艺术文化体验、生态观光、民族风情、休闲度假的旅游产品。</t>
  </si>
  <si>
    <t>融水元宝山野人谷景区</t>
  </si>
  <si>
    <t>景区规划建成一个环境景观优美、功能完善、设施完备、服务水平一流，集生态观光、文化体验、养生度假、户外探险、科普教育等功能于一体的旅游观光景区。主要建设游客服务中心、景观大门、旅游厕所、生态停车场、观光车换乘中心、旅游商店、苗寨入口风雨桥、集散广场、缆车起始站、苗乡水间民宿、实景演绎大舞台、非遗文化展示馆等。</t>
  </si>
  <si>
    <t>柳州·一都米原乡文化旅游项目</t>
  </si>
  <si>
    <t>柳州市雅恒投资发展有限公司</t>
  </si>
  <si>
    <t>项目分三期实施，打造农业种植及智慧管理、乡村文化体验、文化旅游服务结合的产业项目。拟建设一都米智慧化农业集中种植区、农业研发教学基地、农业种植体验区；武馆客家文化体验区、苗壮族文化体验区；旅游特色酒店，餐饮购物、休闲游憩综合服务街区，养老服务社区、医疗康复基地</t>
  </si>
  <si>
    <t>鹿寨县黄冕风电场</t>
  </si>
  <si>
    <t>广东聚量能源集团有限公司</t>
  </si>
  <si>
    <t>主要建设规模约50兆瓦的大型风力风电机组，项目建成后预计年发电量约2.4亿千瓦时</t>
  </si>
  <si>
    <t>螺霸王洛维螺蛳粉产业园</t>
  </si>
  <si>
    <t>广西螺霸王食品科技有限公司</t>
  </si>
  <si>
    <t>建设螺蛳粉生产线，年产5000万袋预包装螺蛳粉、3000万盒预包装螺蛳鸭脚煲，项目分为两期建设，一期建设办公楼，二期建设柳州螺蛳粉大厦</t>
  </si>
  <si>
    <t>45000</t>
  </si>
  <si>
    <t>凤山古镇旅游假日酒店</t>
  </si>
  <si>
    <t>总用地面积61280.7平方米，总建筑面积约2.06万平方米</t>
  </si>
  <si>
    <t>民生保障</t>
  </si>
  <si>
    <t>高岩安置（原称雒容安置）</t>
  </si>
  <si>
    <t>项目位于泉南高速以北，洛清江以西（高岩村大小容片区三产安置项目旁），总用地约177亩将雒容镇高岩村大容、小容及新村等村屯整体拆迁安置</t>
  </si>
  <si>
    <t>高荒高阳片区安置</t>
  </si>
  <si>
    <t>用地面积约55亩，总建筑面积约10万平方米，住宅面积约7万平方米，约700套房源</t>
  </si>
  <si>
    <t>广西机械高级技工学校迁建（一期）</t>
  </si>
  <si>
    <t>广西机械高级技工学校</t>
  </si>
  <si>
    <t>总建筑面积约10.27万平方米，学生规模6800人</t>
  </si>
  <si>
    <t>广西科技大学柳东校区（二期）</t>
  </si>
  <si>
    <t>广西科技大学</t>
  </si>
  <si>
    <t>总建筑面积约210000平方米</t>
  </si>
  <si>
    <t>柳州铁道职业技术学院“中国-东盟”轨道交通职业技能综合实训基地及国际交流中心</t>
  </si>
  <si>
    <t>柳州铁道技术学院</t>
  </si>
  <si>
    <t>用地面积35788平方米、建筑面积41049.24平方米</t>
  </si>
  <si>
    <t>中房三合郡（一期）</t>
  </si>
  <si>
    <t>用地面积约42.1亩，主要建设住宅楼、部分商业设施、地下车库、绿化工程、供电、通风工程及其他附属设施</t>
  </si>
  <si>
    <t>广西畜牧兽医学校迁建</t>
  </si>
  <si>
    <t>对畜牧兽医学校进行迁建</t>
  </si>
  <si>
    <t>柳州市生态康养中心（自营）</t>
  </si>
  <si>
    <t>用地面积约68.29亩，总建筑面积6.23万平方米，设置老人养老床位750张，主要建设老年公寓楼、综合服务中心、康复保健中心、后勤楼</t>
  </si>
  <si>
    <t>柳州市颐和养老中心（公益）</t>
  </si>
  <si>
    <t>用地面积59.7亩，总建筑面积3万平方米，主要建设养护楼、养老综合服务中心、康复保健中心</t>
  </si>
  <si>
    <t>龙卜公墓（B区）</t>
  </si>
  <si>
    <t>市民政局北部生态新区管委会柳北区政府</t>
  </si>
  <si>
    <t>用地面积约99亩，建设普通墓位约2万个</t>
  </si>
  <si>
    <t>中房三合郡（三合村三产安置）</t>
  </si>
  <si>
    <t>建设三产安置用地规模275亩</t>
  </si>
  <si>
    <t>北部生态新区示范高中</t>
  </si>
  <si>
    <t>柳州市教育局</t>
  </si>
  <si>
    <t>规划净用地面积约237.17 亩，总建筑面积105686 平方米，办学规模100 个班，在校学生5000人</t>
  </si>
  <si>
    <t>广西生态大学</t>
  </si>
  <si>
    <t>依托广西生态工程技术学院现有基础，引进国内外有实力的生态农、林业大学以办异地分校、科研分支机构、产业研基地等模式联合办学，集教育、科研、实训、产业基地为一体的高等教育综合新城</t>
  </si>
  <si>
    <t>广西畜牧兽医学校迁建项目</t>
  </si>
  <si>
    <t>用地面积360亩，总建筑面积130000平方米，能满足6500名住校生和年培训6000人次的教学要求</t>
  </si>
  <si>
    <t>北部生态康养中心</t>
  </si>
  <si>
    <t>总建筑面积20万平方米</t>
  </si>
  <si>
    <t>阳惠路小学</t>
  </si>
  <si>
    <t>用地面积64.684亩，总建筑面积25432平方米</t>
  </si>
  <si>
    <t>市第九中学迁建项目</t>
  </si>
  <si>
    <t>市九中</t>
  </si>
  <si>
    <t>市教育局
柳北区政府</t>
  </si>
  <si>
    <t>用地面积约300亩，办学规模90个班，在校生4500人</t>
  </si>
  <si>
    <t>柳州市体育运动学校</t>
  </si>
  <si>
    <t>市体育局</t>
  </si>
  <si>
    <t>项目拟选址柳北区香兰片区东部、北外环路东段北面，占地130余亩，按“三集中”体育学校标准设计建造，建设内容包括教学楼、学生宿舍楼、综合训练馆、游泳池、田径场及其他各项体育运动相关配套设施，初步规模定位为可容纳学生500人以上，含小学、初中、高中等不同年龄段的运动员，其中高中阶段的运动员与市第三中学合作办学</t>
  </si>
  <si>
    <t>柳州市雅儒社区医院扩建暨全市基层医疗卫生机构医务人员临床实践基地建设项目</t>
  </si>
  <si>
    <t>潭中人民医院</t>
  </si>
  <si>
    <t>卫健委
柳北区</t>
  </si>
  <si>
    <t>总建设面积20000平米，建设全科病区、医养融合病区、康复病区、中医病区、临终关怀病区，基层医务人员培训教室及宿舍、以及配套的停车、道路等建设</t>
  </si>
  <si>
    <t>柳州市滨江小学</t>
  </si>
  <si>
    <t>滨江小学</t>
  </si>
  <si>
    <t>柳北区
教育局</t>
  </si>
  <si>
    <t>征地约20亩进行扩建，增加36个班级1620人，建筑面积20289平方米，新建教学楼、午托楼和礼堂等校舍，并配套建设其他附属设施</t>
  </si>
  <si>
    <t>开展征地拆迁工作</t>
  </si>
  <si>
    <t>南方花鸟市场改造项目</t>
  </si>
  <si>
    <t>占地面积约295亩，总建筑面积17万平方米</t>
  </si>
  <si>
    <t>广安一队整体搬迁</t>
  </si>
  <si>
    <t>龙翔公司</t>
  </si>
  <si>
    <t>搬迁56栋村民住宅，总建筑面积8579.78平方米</t>
  </si>
  <si>
    <t>市潭中人民医院东院修缮改造</t>
  </si>
  <si>
    <t>规模为二级综合医院，总建筑面积2万平方米</t>
  </si>
  <si>
    <t>柳南区西鹅卫生院改扩建项目</t>
  </si>
  <si>
    <t>柳南区卫生健康局</t>
  </si>
  <si>
    <t>新建一幢综合楼，地下1层、地上8层（其中1-4层为医疗业务用房，5-7层为医养结合业务用房、7-8层为职工周转房），占地面1621.81平方米，总建筑面积15217.00平方米，其中地上建筑面积12974.50平方米（包括医疗业务用房建筑面积5989.50平方米、设置99个床位，医养结合业务用房建筑面积5060.00平方米、设置92个床位，职工周转房建筑面积1925.00平方米，地下建筑面积2242.50平方米</t>
  </si>
  <si>
    <t>张公岭军事遗址公园项目</t>
  </si>
  <si>
    <t>用地面积约700亩</t>
  </si>
  <si>
    <t>柳南区西鹅卫生院改扩建和柳南区疾病预防控制中心及卫生计生监督所业务用房项目</t>
  </si>
  <si>
    <t>柳南区卫健局</t>
  </si>
  <si>
    <t>项目用地面积约9425平方米，总建筑面积24729平方米，其中地上建筑面积171109平方米、地下建筑面积7619平方米</t>
  </si>
  <si>
    <t>柳州市河西路中学</t>
  </si>
  <si>
    <t>柳南区教育局</t>
  </si>
  <si>
    <t>柳南区
教育局</t>
  </si>
  <si>
    <t>用地面积51800平方米（77.71亩）办学规模42个班，总建筑面积31500平方米</t>
  </si>
  <si>
    <t>进德旧城改造工程</t>
  </si>
  <si>
    <t>改造总面积250亩，实施征地拆迁，房屋拆迁等一级土地整理</t>
  </si>
  <si>
    <t>柳江区新城三甲医院项目</t>
  </si>
  <si>
    <t>柳江区卫健局</t>
  </si>
  <si>
    <t>用地面积约120亩，床位1000张</t>
  </si>
  <si>
    <t>柳州市“农投·幸福+”兴柳路项目</t>
  </si>
  <si>
    <t>柳州市中友现代市场有限公司</t>
  </si>
  <si>
    <t>建设邻里中心项目，建设净用地面积10761.98米²（合16.14亩），总建筑面积16141平方米，建设内容包括农贸市场、超市、社区综合服务设施等</t>
  </si>
  <si>
    <t>柳州市“农投·幸福+”柳江西一路项目</t>
  </si>
  <si>
    <t>建设邻里中心项目，总建筑面积16805.79平方米，建设内容包括农贸市场、超市、社区综合服务设施等</t>
  </si>
  <si>
    <t>鹿寨县第二高级中学</t>
  </si>
  <si>
    <t>鹿寨县教育局</t>
  </si>
  <si>
    <t>用地面积180亩，总建筑面积约6.39万平方米，办学规模72个班</t>
  </si>
  <si>
    <t>三江县县城河西旧城改造工程（一期）</t>
  </si>
  <si>
    <t>1.根据总规划对旧城建筑轻重缓急进和改造\n2.根据总规划对市政道路及综合管网轻重缓急进和改造</t>
  </si>
  <si>
    <t>三江县江滨公园</t>
  </si>
  <si>
    <t>三江县文旅公司</t>
  </si>
  <si>
    <t>拆除旧房，绿化、美化工程、儿童乐园</t>
  </si>
  <si>
    <t>柳南区老房村新农村建设项目</t>
  </si>
  <si>
    <t>广西大兴房地产开发有限公司</t>
  </si>
  <si>
    <t>规划用地面积557.4亩，共分三期开发，分别是一期217.83亩（商住、酒店、农贸市场）、二期184.5亩（安置小区）、三期155.1亩（养老产业）。</t>
  </si>
  <si>
    <t>完成调规工作</t>
  </si>
  <si>
    <t>柳城县大埔中学扩容项目</t>
  </si>
  <si>
    <t>柳城县教育局</t>
  </si>
  <si>
    <t>本项目拟新建学生食堂1栋，建筑面积3773.91平方米，新建教学综合楼1栋，建筑面积3755.66平方米，新建学生宿舍2栋，每栋建筑面积2688.95平方米，宿舍总建筑面积为5377.9平方米，连廊三个，连廊总建筑面积985.16平方米，道路与场地硬化面积12560平方米，配套绿化面积12000平方米，配套设备购置、网络系统以及室外供配电、给排水等附属设施。主要建设内容有土建工程、装饰工程、给排水工程、电气工程、拆除工程、消防工程以及室外配套工程。</t>
  </si>
  <si>
    <t>连运路北片区安置</t>
  </si>
  <si>
    <t>用地面积14800平方米，建筑面积52541平方米，建设三栋住宅楼，332套房源</t>
  </si>
  <si>
    <t>柳州市静兰中学</t>
  </si>
  <si>
    <t>城中区教育局</t>
  </si>
  <si>
    <t>用地面积约54亩，总建筑面积约3.1万平方米，办学规模45个班</t>
  </si>
  <si>
    <t>柳州市荣军路中学</t>
  </si>
  <si>
    <t>鱼峰区教育局</t>
  </si>
  <si>
    <t>用地面积约36. 68亩,总建筑面积18722平方米，办学规模24个班</t>
  </si>
  <si>
    <t>生态环保</t>
  </si>
  <si>
    <t>北部生态新区清洁能源示范区建设项目（一期）</t>
  </si>
  <si>
    <t>柳州广投北城清洁能源有限公司</t>
  </si>
  <si>
    <t>具体建设民用和工业用天然气管网；以天然气分布式能源为主，光伏、风电、生物质等其他可再生能源为辅的“多能互补”项目及配套供热（冷）管网；35KV及以下的增量配电网和智能（微）电网 包括：1.天然气中压管网（管道）项目（约60公里管道、门站1座）；2.屋顶分布式光伏发电项目（约10兆瓦）；3.分散式风电项目；4.天然气分布式能源项目</t>
  </si>
  <si>
    <t>沙塘老镇公共绿地</t>
  </si>
  <si>
    <t>建设公共绿地面积约435亩</t>
  </si>
  <si>
    <t>沙塘北翼公共绿地</t>
  </si>
  <si>
    <t>建设公共绿地面积约490亩</t>
  </si>
  <si>
    <t>沙塘西翼公共绿地</t>
  </si>
  <si>
    <t>建设公共绿地面积约292亩</t>
  </si>
  <si>
    <t>北部生态新区古木河河道整治及生态环境治理工程</t>
  </si>
  <si>
    <t>整治古木河河道约14公里，项目治理河段上游起始于龙卜主坝，止于下游钟家坝</t>
  </si>
  <si>
    <t>河表污水处理厂项目（一、二期）</t>
  </si>
  <si>
    <t>用地面积117.95亩，污水处理池、泵房及配套用房、机修、仓库、车库等</t>
  </si>
  <si>
    <t>鹿寨县水系连通及农村水系综合整治试点—“洛江水韵”水生态综合整治项目</t>
  </si>
  <si>
    <t>鹿寨县水利局</t>
  </si>
  <si>
    <t>本项目治理总长度31.33公里，其中洛江干流整治长度27.9公里，支流整治长度3.43公里</t>
  </si>
  <si>
    <t>广西黄氏良佳农业循环生态产业园</t>
  </si>
  <si>
    <t>广西黄氏良佳农牧投资有限公司</t>
  </si>
  <si>
    <t>1、肉猪存栏2万头养殖场；2、年屠宰肉猪10万头、肉牛5千头、鸡鸭鹅100万羽，生产冷鲜分割肉1.15万吨；3、1000千瓦生物质发电机组；4、年产2万吨金桔专用有机肥厂；5、800亩金桔有机蔬菜种植基地；6、冷鲜肉冷链物流系统；7、农业科研服务基地</t>
  </si>
  <si>
    <t>三江县一江两岸建设项目</t>
  </si>
  <si>
    <t>河提建设、步道建设、绿化景观建设</t>
  </si>
  <si>
    <t>柳州市北部生态新区香兰河流域污水处理厂尾水人工湿地水质净化工程</t>
  </si>
  <si>
    <t>市生态环境局
北部生态新区管委会</t>
  </si>
  <si>
    <t>项目位于柳州市北部生态新区（沙塘片区污水处理厂南侧），总用地面积为92.5 亩。项目主要建设内容包括新建人工湿地主体工程及辅助工程，其中第一阶段建设规模为 2 万 米³/d，建设用地面积为 57.5亩，主要建设提升泵站、人工湿地和在线监控；第二阶段建设规模为 2 万 米³/d，建设用地面积为 35 亩，主要建设人工湿地和在线监控。</t>
  </si>
</sst>
</file>

<file path=xl/styles.xml><?xml version="1.0" encoding="utf-8"?>
<styleSheet xmlns="http://schemas.openxmlformats.org/spreadsheetml/2006/main">
  <numFmts count="5">
    <numFmt numFmtId="176" formatCode="0_ "/>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s>
  <fonts count="36">
    <font>
      <sz val="11"/>
      <color theme="1"/>
      <name val="宋体"/>
      <charset val="134"/>
      <scheme val="minor"/>
    </font>
    <font>
      <sz val="26"/>
      <name val="宋体"/>
      <charset val="134"/>
      <scheme val="minor"/>
    </font>
    <font>
      <sz val="16"/>
      <name val="宋体"/>
      <charset val="134"/>
      <scheme val="minor"/>
    </font>
    <font>
      <sz val="14"/>
      <color theme="1"/>
      <name val="宋体"/>
      <charset val="134"/>
      <scheme val="minor"/>
    </font>
    <font>
      <sz val="14"/>
      <name val="宋体"/>
      <charset val="134"/>
      <scheme val="minor"/>
    </font>
    <font>
      <sz val="14"/>
      <name val="宋体"/>
      <charset val="134"/>
    </font>
    <font>
      <sz val="14"/>
      <color rgb="FF000000"/>
      <name val="宋体"/>
      <charset val="134"/>
    </font>
    <font>
      <sz val="11"/>
      <name val="宋体"/>
      <charset val="134"/>
      <scheme val="minor"/>
    </font>
    <font>
      <sz val="16"/>
      <name val="黑体"/>
      <charset val="134"/>
    </font>
    <font>
      <sz val="24"/>
      <name val="方正小标宋简体"/>
      <charset val="134"/>
    </font>
    <font>
      <b/>
      <sz val="16"/>
      <name val="宋体"/>
      <charset val="134"/>
      <scheme val="minor"/>
    </font>
    <font>
      <b/>
      <sz val="14"/>
      <name val="宋体"/>
      <charset val="134"/>
      <scheme val="minor"/>
    </font>
    <font>
      <sz val="11"/>
      <color theme="0"/>
      <name val="宋体"/>
      <charset val="0"/>
      <scheme val="minor"/>
    </font>
    <font>
      <sz val="11"/>
      <color theme="1"/>
      <name val="宋体"/>
      <charset val="0"/>
      <scheme val="minor"/>
    </font>
    <font>
      <sz val="11"/>
      <color rgb="FF3F3F76"/>
      <name val="宋体"/>
      <charset val="0"/>
      <scheme val="minor"/>
    </font>
    <font>
      <sz val="11"/>
      <color indexed="8"/>
      <name val="宋体"/>
      <charset val="134"/>
    </font>
    <font>
      <sz val="12"/>
      <name val="宋体"/>
      <charset val="134"/>
    </font>
    <font>
      <u/>
      <sz val="11"/>
      <color rgb="FF0000FF"/>
      <name val="宋体"/>
      <charset val="0"/>
      <scheme val="minor"/>
    </font>
    <font>
      <b/>
      <sz val="13"/>
      <color theme="3"/>
      <name val="宋体"/>
      <charset val="134"/>
      <scheme val="minor"/>
    </font>
    <font>
      <sz val="11"/>
      <color rgb="FF9C0006"/>
      <name val="宋体"/>
      <charset val="0"/>
      <scheme val="minor"/>
    </font>
    <font>
      <b/>
      <sz val="15"/>
      <color theme="3"/>
      <name val="宋体"/>
      <charset val="134"/>
      <scheme val="minor"/>
    </font>
    <font>
      <b/>
      <sz val="11"/>
      <color theme="1"/>
      <name val="宋体"/>
      <charset val="0"/>
      <scheme val="minor"/>
    </font>
    <font>
      <sz val="10"/>
      <name val="Arial"/>
      <charset val="0"/>
    </font>
    <font>
      <b/>
      <sz val="18"/>
      <color theme="3"/>
      <name val="宋体"/>
      <charset val="134"/>
      <scheme val="minor"/>
    </font>
    <font>
      <i/>
      <sz val="11"/>
      <color rgb="FF7F7F7F"/>
      <name val="宋体"/>
      <charset val="0"/>
      <scheme val="minor"/>
    </font>
    <font>
      <b/>
      <sz val="11"/>
      <color rgb="FFFFFFFF"/>
      <name val="宋体"/>
      <charset val="0"/>
      <scheme val="minor"/>
    </font>
    <font>
      <sz val="11"/>
      <color rgb="FFFA7D00"/>
      <name val="宋体"/>
      <charset val="0"/>
      <scheme val="minor"/>
    </font>
    <font>
      <sz val="12"/>
      <name val="Times New Roman"/>
      <charset val="0"/>
    </font>
    <font>
      <b/>
      <sz val="11"/>
      <color rgb="FF3F3F3F"/>
      <name val="宋体"/>
      <charset val="0"/>
      <scheme val="minor"/>
    </font>
    <font>
      <b/>
      <sz val="11"/>
      <color rgb="FFFA7D00"/>
      <name val="宋体"/>
      <charset val="0"/>
      <scheme val="minor"/>
    </font>
    <font>
      <b/>
      <sz val="11"/>
      <color theme="3"/>
      <name val="宋体"/>
      <charset val="134"/>
      <scheme val="minor"/>
    </font>
    <font>
      <sz val="11"/>
      <color rgb="FF9C6500"/>
      <name val="宋体"/>
      <charset val="0"/>
      <scheme val="minor"/>
    </font>
    <font>
      <u/>
      <sz val="11"/>
      <color rgb="FF800080"/>
      <name val="宋体"/>
      <charset val="0"/>
      <scheme val="minor"/>
    </font>
    <font>
      <b/>
      <sz val="18"/>
      <name val="Times New Roman"/>
      <charset val="134"/>
    </font>
    <font>
      <sz val="11"/>
      <color rgb="FFFF0000"/>
      <name val="宋体"/>
      <charset val="0"/>
      <scheme val="minor"/>
    </font>
    <font>
      <sz val="11"/>
      <color rgb="FF006100"/>
      <name val="宋体"/>
      <charset val="0"/>
      <scheme val="minor"/>
    </font>
  </fonts>
  <fills count="33">
    <fill>
      <patternFill patternType="none"/>
    </fill>
    <fill>
      <patternFill patternType="gray125"/>
    </fill>
    <fill>
      <patternFill patternType="solid">
        <fgColor theme="7"/>
        <bgColor indexed="64"/>
      </patternFill>
    </fill>
    <fill>
      <patternFill patternType="solid">
        <fgColor theme="6" tint="0.599993896298105"/>
        <bgColor indexed="64"/>
      </patternFill>
    </fill>
    <fill>
      <patternFill patternType="solid">
        <fgColor rgb="FFFFCC99"/>
        <bgColor indexed="64"/>
      </patternFill>
    </fill>
    <fill>
      <patternFill patternType="solid">
        <fgColor theme="6" tint="0.799981688894314"/>
        <bgColor indexed="64"/>
      </patternFill>
    </fill>
    <fill>
      <patternFill patternType="solid">
        <fgColor theme="5" tint="0.399975585192419"/>
        <bgColor indexed="64"/>
      </patternFill>
    </fill>
    <fill>
      <patternFill patternType="solid">
        <fgColor theme="5"/>
        <bgColor indexed="64"/>
      </patternFill>
    </fill>
    <fill>
      <patternFill patternType="solid">
        <fgColor theme="7" tint="0.399975585192419"/>
        <bgColor indexed="64"/>
      </patternFill>
    </fill>
    <fill>
      <patternFill patternType="solid">
        <fgColor theme="4"/>
        <bgColor indexed="64"/>
      </patternFill>
    </fill>
    <fill>
      <patternFill patternType="solid">
        <fgColor theme="4" tint="0.399975585192419"/>
        <bgColor indexed="64"/>
      </patternFill>
    </fill>
    <fill>
      <patternFill patternType="solid">
        <fgColor theme="8" tint="0.799981688894314"/>
        <bgColor indexed="64"/>
      </patternFill>
    </fill>
    <fill>
      <patternFill patternType="solid">
        <fgColor rgb="FFFFC7CE"/>
        <bgColor indexed="64"/>
      </patternFill>
    </fill>
    <fill>
      <patternFill patternType="solid">
        <fgColor theme="8" tint="0.399975585192419"/>
        <bgColor indexed="64"/>
      </patternFill>
    </fill>
    <fill>
      <patternFill patternType="solid">
        <fgColor theme="9" tint="0.799981688894314"/>
        <bgColor indexed="64"/>
      </patternFill>
    </fill>
    <fill>
      <patternFill patternType="solid">
        <fgColor rgb="FFA5A5A5"/>
        <bgColor indexed="64"/>
      </patternFill>
    </fill>
    <fill>
      <patternFill patternType="solid">
        <fgColor theme="8" tint="0.599993896298105"/>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rgb="FFF2F2F2"/>
        <bgColor indexed="64"/>
      </patternFill>
    </fill>
    <fill>
      <patternFill patternType="solid">
        <fgColor theme="8"/>
        <bgColor indexed="64"/>
      </patternFill>
    </fill>
    <fill>
      <patternFill patternType="solid">
        <fgColor rgb="FFFFEB9C"/>
        <bgColor indexed="64"/>
      </patternFill>
    </fill>
    <fill>
      <patternFill patternType="solid">
        <fgColor theme="4" tint="0.599993896298105"/>
        <bgColor indexed="64"/>
      </patternFill>
    </fill>
    <fill>
      <patternFill patternType="solid">
        <fgColor theme="9"/>
        <bgColor indexed="64"/>
      </patternFill>
    </fill>
    <fill>
      <patternFill patternType="solid">
        <fgColor theme="6" tint="0.399975585192419"/>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6"/>
        <bgColor indexed="64"/>
      </patternFill>
    </fill>
    <fill>
      <patternFill patternType="solid">
        <fgColor theme="5" tint="0.599993896298105"/>
        <bgColor indexed="64"/>
      </patternFill>
    </fill>
    <fill>
      <patternFill patternType="solid">
        <fgColor rgb="FFFFFFCC"/>
        <bgColor indexed="64"/>
      </patternFill>
    </fill>
    <fill>
      <patternFill patternType="solid">
        <fgColor rgb="FFC6EFCE"/>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s>
  <cellStyleXfs count="66">
    <xf numFmtId="0" fontId="0" fillId="0" borderId="0">
      <alignment vertical="center"/>
    </xf>
    <xf numFmtId="0" fontId="0" fillId="0" borderId="0">
      <alignment vertical="center"/>
    </xf>
    <xf numFmtId="0" fontId="16" fillId="0" borderId="0"/>
    <xf numFmtId="0" fontId="16" fillId="0" borderId="0"/>
    <xf numFmtId="0" fontId="16" fillId="0" borderId="0"/>
    <xf numFmtId="0" fontId="27" fillId="0" borderId="0"/>
    <xf numFmtId="0" fontId="16" fillId="0" borderId="0"/>
    <xf numFmtId="0" fontId="22" fillId="0" borderId="0"/>
    <xf numFmtId="0" fontId="16" fillId="0" borderId="0"/>
    <xf numFmtId="0" fontId="16" fillId="0" borderId="0"/>
    <xf numFmtId="0" fontId="12" fillId="18" borderId="0" applyNumberFormat="false" applyBorder="false" applyAlignment="false" applyProtection="false">
      <alignment vertical="center"/>
    </xf>
    <xf numFmtId="0" fontId="13" fillId="14" borderId="0" applyNumberFormat="false" applyBorder="false" applyAlignment="false" applyProtection="false">
      <alignment vertical="center"/>
    </xf>
    <xf numFmtId="0" fontId="28" fillId="21" borderId="7" applyNumberFormat="false" applyAlignment="false" applyProtection="false">
      <alignment vertical="center"/>
    </xf>
    <xf numFmtId="0" fontId="25" fillId="15" borderId="5" applyNumberFormat="false" applyAlignment="false" applyProtection="false">
      <alignment vertical="center"/>
    </xf>
    <xf numFmtId="0" fontId="19" fillId="12" borderId="0" applyNumberFormat="false" applyBorder="false" applyAlignment="false" applyProtection="false">
      <alignment vertical="center"/>
    </xf>
    <xf numFmtId="0" fontId="20" fillId="0" borderId="3" applyNumberFormat="false" applyFill="false" applyAlignment="false" applyProtection="false">
      <alignment vertical="center"/>
    </xf>
    <xf numFmtId="0" fontId="24" fillId="0" borderId="0" applyNumberFormat="false" applyFill="false" applyBorder="false" applyAlignment="false" applyProtection="false">
      <alignment vertical="center"/>
    </xf>
    <xf numFmtId="0" fontId="18" fillId="0" borderId="3" applyNumberFormat="false" applyFill="false" applyAlignment="false" applyProtection="false">
      <alignment vertical="center"/>
    </xf>
    <xf numFmtId="0" fontId="13" fillId="16"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13" fillId="17" borderId="0" applyNumberFormat="false" applyBorder="false" applyAlignment="false" applyProtection="false">
      <alignment vertical="center"/>
    </xf>
    <xf numFmtId="0" fontId="17" fillId="0" borderId="0" applyNumberFormat="false" applyFill="false" applyBorder="false" applyAlignment="false" applyProtection="false">
      <alignment vertical="center"/>
    </xf>
    <xf numFmtId="0" fontId="12" fillId="22" borderId="0" applyNumberFormat="false" applyBorder="false" applyAlignment="false" applyProtection="false">
      <alignment vertical="center"/>
    </xf>
    <xf numFmtId="0" fontId="30" fillId="0" borderId="8" applyNumberFormat="false" applyFill="false" applyAlignment="false" applyProtection="false">
      <alignment vertical="center"/>
    </xf>
    <xf numFmtId="0" fontId="16" fillId="0" borderId="0">
      <alignment vertical="center"/>
    </xf>
    <xf numFmtId="0" fontId="21" fillId="0" borderId="4" applyNumberFormat="false" applyFill="false" applyAlignment="false" applyProtection="false">
      <alignment vertical="center"/>
    </xf>
    <xf numFmtId="0" fontId="13" fillId="20" borderId="0" applyNumberFormat="false" applyBorder="false" applyAlignment="false" applyProtection="false">
      <alignment vertical="center"/>
    </xf>
    <xf numFmtId="0" fontId="13" fillId="24" borderId="0" applyNumberFormat="false" applyBorder="false" applyAlignment="false" applyProtection="false">
      <alignment vertical="center"/>
    </xf>
    <xf numFmtId="0" fontId="12" fillId="25"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23" fillId="0" borderId="0" applyNumberFormat="false" applyFill="false" applyBorder="false" applyAlignment="false" applyProtection="false">
      <alignment vertical="center"/>
    </xf>
    <xf numFmtId="0" fontId="33" fillId="0" borderId="0"/>
    <xf numFmtId="0" fontId="32" fillId="0" borderId="0" applyNumberFormat="false" applyFill="false" applyBorder="false" applyAlignment="false" applyProtection="false">
      <alignment vertical="center"/>
    </xf>
    <xf numFmtId="0" fontId="0" fillId="0" borderId="0">
      <alignment vertical="center"/>
    </xf>
    <xf numFmtId="0" fontId="13" fillId="27" borderId="0" applyNumberFormat="false" applyBorder="false" applyAlignment="false" applyProtection="false">
      <alignment vertical="center"/>
    </xf>
    <xf numFmtId="0" fontId="26" fillId="0" borderId="6" applyNumberFormat="false" applyFill="false" applyAlignment="false" applyProtection="false">
      <alignment vertical="center"/>
    </xf>
    <xf numFmtId="0" fontId="30" fillId="0" borderId="0" applyNumberFormat="false" applyFill="false" applyBorder="false" applyAlignment="false" applyProtection="false">
      <alignment vertical="center"/>
    </xf>
    <xf numFmtId="0" fontId="13" fillId="28"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34" fillId="0" borderId="0" applyNumberFormat="false" applyFill="false" applyBorder="false" applyAlignment="false" applyProtection="false">
      <alignment vertical="center"/>
    </xf>
    <xf numFmtId="0" fontId="13" fillId="30" borderId="0" applyNumberFormat="false" applyBorder="false" applyAlignment="false" applyProtection="false">
      <alignment vertical="center"/>
    </xf>
    <xf numFmtId="0" fontId="16" fillId="0" borderId="0">
      <alignment vertical="center"/>
    </xf>
    <xf numFmtId="0" fontId="15" fillId="0" borderId="0">
      <alignment vertical="center"/>
    </xf>
    <xf numFmtId="0" fontId="0" fillId="31" borderId="9" applyNumberFormat="false" applyFont="false" applyAlignment="false" applyProtection="false">
      <alignment vertical="center"/>
    </xf>
    <xf numFmtId="0" fontId="12" fillId="26" borderId="0" applyNumberFormat="false" applyBorder="false" applyAlignment="false" applyProtection="false">
      <alignment vertical="center"/>
    </xf>
    <xf numFmtId="0" fontId="35" fillId="32" borderId="0" applyNumberFormat="false" applyBorder="false" applyAlignment="false" applyProtection="false">
      <alignment vertical="center"/>
    </xf>
    <xf numFmtId="0" fontId="13" fillId="11" borderId="0" applyNumberFormat="false" applyBorder="false" applyAlignment="false" applyProtection="false">
      <alignment vertical="center"/>
    </xf>
    <xf numFmtId="0" fontId="31" fillId="23" borderId="0" applyNumberFormat="false" applyBorder="false" applyAlignment="false" applyProtection="false">
      <alignment vertical="center"/>
    </xf>
    <xf numFmtId="0" fontId="16" fillId="0" borderId="0"/>
    <xf numFmtId="0" fontId="29" fillId="21" borderId="2" applyNumberFormat="false" applyAlignment="false" applyProtection="false">
      <alignment vertical="center"/>
    </xf>
    <xf numFmtId="0" fontId="12" fillId="9" borderId="0" applyNumberFormat="false" applyBorder="false" applyAlignment="false" applyProtection="false">
      <alignment vertical="center"/>
    </xf>
    <xf numFmtId="0" fontId="12" fillId="8" borderId="0" applyNumberFormat="false" applyBorder="false" applyAlignment="false" applyProtection="false">
      <alignment vertical="center"/>
    </xf>
    <xf numFmtId="0" fontId="16" fillId="0" borderId="0"/>
    <xf numFmtId="0" fontId="12" fillId="10" borderId="0" applyNumberFormat="false" applyBorder="false" applyAlignment="false" applyProtection="false">
      <alignment vertical="center"/>
    </xf>
    <xf numFmtId="0" fontId="12" fillId="7" borderId="0" applyNumberFormat="false" applyBorder="false" applyAlignment="false" applyProtection="false">
      <alignment vertical="center"/>
    </xf>
    <xf numFmtId="0" fontId="12" fillId="13"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12" fillId="6" borderId="0" applyNumberFormat="false" applyBorder="false" applyAlignment="false" applyProtection="false">
      <alignment vertical="center"/>
    </xf>
    <xf numFmtId="0" fontId="15" fillId="0" borderId="0">
      <alignment vertical="center"/>
    </xf>
    <xf numFmtId="44" fontId="0" fillId="0" borderId="0" applyFont="false" applyFill="false" applyBorder="false" applyAlignment="false" applyProtection="false">
      <alignment vertical="center"/>
    </xf>
    <xf numFmtId="0" fontId="12" fillId="29" borderId="0" applyNumberFormat="false" applyBorder="false" applyAlignment="false" applyProtection="false">
      <alignment vertical="center"/>
    </xf>
    <xf numFmtId="0" fontId="13" fillId="5" borderId="0" applyNumberFormat="false" applyBorder="false" applyAlignment="false" applyProtection="false">
      <alignment vertical="center"/>
    </xf>
    <xf numFmtId="0" fontId="14" fillId="4" borderId="2" applyNumberFormat="false" applyAlignment="false" applyProtection="false">
      <alignment vertical="center"/>
    </xf>
    <xf numFmtId="0" fontId="13" fillId="3" borderId="0" applyNumberFormat="false" applyBorder="false" applyAlignment="false" applyProtection="false">
      <alignment vertical="center"/>
    </xf>
    <xf numFmtId="0" fontId="12" fillId="2" borderId="0" applyNumberFormat="false" applyBorder="false" applyAlignment="false" applyProtection="false">
      <alignment vertical="center"/>
    </xf>
    <xf numFmtId="0" fontId="13" fillId="19" borderId="0" applyNumberFormat="false" applyBorder="false" applyAlignment="false" applyProtection="false">
      <alignment vertical="center"/>
    </xf>
  </cellStyleXfs>
  <cellXfs count="42">
    <xf numFmtId="0" fontId="0" fillId="0" borderId="0" xfId="0">
      <alignment vertical="center"/>
    </xf>
    <xf numFmtId="0" fontId="1" fillId="0" borderId="0" xfId="0" applyFont="true" applyFill="true" applyAlignment="true">
      <alignment horizontal="center" vertical="center"/>
    </xf>
    <xf numFmtId="0" fontId="2" fillId="0" borderId="0" xfId="0" applyFont="true" applyFill="true" applyAlignment="true">
      <alignment horizontal="center" vertical="center"/>
    </xf>
    <xf numFmtId="0" fontId="3" fillId="0" borderId="0" xfId="0" applyFont="true" applyFill="true" applyAlignment="true">
      <alignment horizontal="center" vertical="center"/>
    </xf>
    <xf numFmtId="0" fontId="4" fillId="0" borderId="0" xfId="0" applyFont="true" applyFill="true" applyAlignment="true">
      <alignment horizontal="center" vertical="center"/>
    </xf>
    <xf numFmtId="0" fontId="5" fillId="0" borderId="0" xfId="4" applyFont="true" applyFill="true" applyBorder="true" applyAlignment="true">
      <alignment horizontal="center" vertical="center" wrapText="true"/>
    </xf>
    <xf numFmtId="0" fontId="6" fillId="0" borderId="0" xfId="4" applyFont="true" applyFill="true" applyBorder="true" applyAlignment="true">
      <alignment horizontal="center" vertical="center" wrapText="true"/>
    </xf>
    <xf numFmtId="0" fontId="5" fillId="0" borderId="0" xfId="0" applyNumberFormat="true" applyFont="true" applyFill="true" applyBorder="true" applyAlignment="true">
      <alignment horizontal="center" vertical="center"/>
    </xf>
    <xf numFmtId="0" fontId="5" fillId="0" borderId="0" xfId="4" applyFont="true" applyFill="true" applyBorder="true" applyAlignment="true">
      <alignment horizontal="left" vertical="center" wrapText="true"/>
    </xf>
    <xf numFmtId="0" fontId="7" fillId="0" borderId="0" xfId="0" applyFont="true" applyFill="true" applyAlignment="true">
      <alignment horizontal="center" vertical="center"/>
    </xf>
    <xf numFmtId="0" fontId="7" fillId="0" borderId="0" xfId="0" applyFont="true" applyFill="true" applyAlignment="true">
      <alignment horizontal="center" vertical="center" wrapText="true"/>
    </xf>
    <xf numFmtId="0" fontId="7" fillId="0" borderId="0" xfId="0" applyFont="true" applyFill="true" applyAlignment="true">
      <alignment horizontal="left" vertical="center" wrapText="true"/>
    </xf>
    <xf numFmtId="176" fontId="7" fillId="0" borderId="0" xfId="0" applyNumberFormat="true" applyFont="true" applyFill="true" applyAlignment="true">
      <alignment horizontal="center" vertical="center" wrapText="true"/>
    </xf>
    <xf numFmtId="0" fontId="8" fillId="0" borderId="0" xfId="0" applyFont="true" applyFill="true" applyAlignment="true">
      <alignment horizontal="center" vertical="center"/>
    </xf>
    <xf numFmtId="0" fontId="9" fillId="0" borderId="0" xfId="1" applyFont="true" applyFill="true" applyAlignment="true" applyProtection="true">
      <alignment horizontal="center" vertical="center" wrapText="true"/>
      <protection locked="false"/>
    </xf>
    <xf numFmtId="0" fontId="10" fillId="0" borderId="1" xfId="0" applyFont="true" applyFill="true" applyBorder="true" applyAlignment="true">
      <alignment horizontal="center" vertical="center"/>
    </xf>
    <xf numFmtId="0" fontId="10" fillId="0" borderId="1" xfId="0" applyFont="true" applyFill="true" applyBorder="true" applyAlignment="true">
      <alignment horizontal="center" vertical="center" wrapText="true"/>
    </xf>
    <xf numFmtId="0" fontId="11" fillId="0" borderId="1" xfId="0" applyFont="true" applyFill="true" applyBorder="true" applyAlignment="true">
      <alignment horizontal="center" vertical="center"/>
    </xf>
    <xf numFmtId="0" fontId="11" fillId="0" borderId="1" xfId="0" applyFont="true" applyFill="true" applyBorder="true" applyAlignment="true">
      <alignment horizontal="center" vertical="center" wrapText="true"/>
    </xf>
    <xf numFmtId="0" fontId="4" fillId="0" borderId="1" xfId="0" applyFont="true" applyFill="true" applyBorder="true" applyAlignment="true">
      <alignment horizontal="center" vertical="center"/>
    </xf>
    <xf numFmtId="0" fontId="4" fillId="0" borderId="1" xfId="0" applyFont="true" applyFill="true" applyBorder="true" applyAlignment="true">
      <alignment horizontal="center" vertical="center" wrapText="true"/>
    </xf>
    <xf numFmtId="0" fontId="5" fillId="0" borderId="1" xfId="0" applyNumberFormat="true" applyFont="true" applyFill="true" applyBorder="true" applyAlignment="true">
      <alignment horizontal="center" vertical="center"/>
    </xf>
    <xf numFmtId="0" fontId="5" fillId="0" borderId="1" xfId="0" applyNumberFormat="true" applyFont="true" applyFill="true" applyBorder="true" applyAlignment="true">
      <alignment horizontal="center" vertical="center" wrapText="true"/>
    </xf>
    <xf numFmtId="176" fontId="10" fillId="0" borderId="1" xfId="0" applyNumberFormat="true" applyFont="true" applyFill="true" applyBorder="true" applyAlignment="true">
      <alignment horizontal="center" vertical="center" wrapText="true"/>
    </xf>
    <xf numFmtId="176" fontId="11" fillId="0" borderId="1" xfId="0" applyNumberFormat="true" applyFont="true" applyFill="true" applyBorder="true" applyAlignment="true">
      <alignment horizontal="center" vertical="center" wrapText="true"/>
    </xf>
    <xf numFmtId="0" fontId="4" fillId="0" borderId="1" xfId="0" applyFont="true" applyFill="true" applyBorder="true" applyAlignment="true">
      <alignment horizontal="left" vertical="center" wrapText="true"/>
    </xf>
    <xf numFmtId="176" fontId="4" fillId="0" borderId="1" xfId="0" applyNumberFormat="true" applyFont="true" applyFill="true" applyBorder="true" applyAlignment="true">
      <alignment horizontal="center" vertical="center" wrapText="true"/>
    </xf>
    <xf numFmtId="0" fontId="5" fillId="0" borderId="1" xfId="0" applyNumberFormat="true" applyFont="true" applyFill="true" applyBorder="true" applyAlignment="true">
      <alignment horizontal="left" vertical="center" wrapText="true"/>
    </xf>
    <xf numFmtId="0" fontId="5" fillId="0" borderId="0" xfId="0" applyNumberFormat="true" applyFont="true" applyFill="true" applyAlignment="true">
      <alignment horizontal="center" vertical="center"/>
    </xf>
    <xf numFmtId="0" fontId="4" fillId="0" borderId="0" xfId="0" applyFont="true" applyFill="true" applyBorder="true" applyAlignment="true">
      <alignment horizontal="center" vertical="center"/>
    </xf>
    <xf numFmtId="0" fontId="3" fillId="0" borderId="0" xfId="0" applyFont="true" applyFill="true">
      <alignment vertical="center"/>
    </xf>
    <xf numFmtId="0" fontId="3" fillId="0" borderId="0" xfId="0" applyFont="true" applyFill="true" applyBorder="true">
      <alignment vertical="center"/>
    </xf>
    <xf numFmtId="0" fontId="5" fillId="0" borderId="1" xfId="7" applyFont="true" applyFill="true" applyBorder="true" applyAlignment="true">
      <alignment horizontal="center" vertical="center" wrapText="true"/>
    </xf>
    <xf numFmtId="0" fontId="5" fillId="0" borderId="1" xfId="4" applyFont="true" applyFill="true" applyBorder="true" applyAlignment="true">
      <alignment horizontal="center" vertical="center" wrapText="true"/>
    </xf>
    <xf numFmtId="0" fontId="6" fillId="0" borderId="1" xfId="7" applyFont="true" applyFill="true" applyBorder="true" applyAlignment="true">
      <alignment horizontal="center" vertical="center" wrapText="true"/>
    </xf>
    <xf numFmtId="0" fontId="6" fillId="0" borderId="1" xfId="4" applyFont="true" applyFill="true" applyBorder="true" applyAlignment="true">
      <alignment horizontal="center" vertical="center" wrapText="true"/>
    </xf>
    <xf numFmtId="0" fontId="5" fillId="0" borderId="1" xfId="4" applyFont="true" applyFill="true" applyBorder="true" applyAlignment="true">
      <alignment horizontal="left" vertical="center" wrapText="true"/>
    </xf>
    <xf numFmtId="0" fontId="6" fillId="0" borderId="1" xfId="4" applyFont="true" applyFill="true" applyBorder="true" applyAlignment="true">
      <alignment horizontal="left" vertical="center" wrapText="true"/>
    </xf>
    <xf numFmtId="0" fontId="5" fillId="0" borderId="0" xfId="4" applyFont="true" applyFill="true" applyBorder="true" applyAlignment="true">
      <alignment horizontal="center" vertical="center"/>
    </xf>
    <xf numFmtId="0" fontId="6" fillId="0" borderId="0" xfId="4" applyFont="true" applyFill="true" applyBorder="true" applyAlignment="true">
      <alignment horizontal="center" vertical="center"/>
    </xf>
    <xf numFmtId="0" fontId="5" fillId="0" borderId="0" xfId="4" applyFont="true" applyFill="true" applyBorder="true" applyAlignment="true">
      <alignment vertical="center"/>
    </xf>
    <xf numFmtId="0" fontId="5" fillId="0" borderId="1" xfId="4" applyFont="true" applyFill="true" applyBorder="true" applyAlignment="true">
      <alignment horizontal="center" vertical="center"/>
    </xf>
  </cellXfs>
  <cellStyles count="66">
    <cellStyle name="常规" xfId="0" builtinId="0"/>
    <cellStyle name="Normal" xfId="1"/>
    <cellStyle name="常规 42 3 2" xfId="2"/>
    <cellStyle name="0,0&#13;&#10;NA&#13;&#10; 12" xfId="3"/>
    <cellStyle name="0,0&#13;&#10;NA&#13;&#10;" xfId="4"/>
    <cellStyle name="常规_附件2-7" xfId="5"/>
    <cellStyle name="常规 42" xfId="6"/>
    <cellStyle name="样式 1" xfId="7"/>
    <cellStyle name="常规 27" xfId="8"/>
    <cellStyle name="0,0_x000d__x000a_NA_x000d__x000a_" xfId="9"/>
    <cellStyle name="60% - 强调文字颜色 6" xfId="10" builtinId="52"/>
    <cellStyle name="20% - 强调文字颜色 6" xfId="11" builtinId="50"/>
    <cellStyle name="输出" xfId="12" builtinId="21"/>
    <cellStyle name="检查单元格" xfId="13" builtinId="23"/>
    <cellStyle name="差" xfId="14" builtinId="27"/>
    <cellStyle name="标题 1" xfId="15" builtinId="16"/>
    <cellStyle name="解释性文本" xfId="16" builtinId="53"/>
    <cellStyle name="标题 2" xfId="17" builtinId="17"/>
    <cellStyle name="40% - 强调文字颜色 5" xfId="18" builtinId="47"/>
    <cellStyle name="千位分隔[0]" xfId="19" builtinId="6"/>
    <cellStyle name="40% - 强调文字颜色 6" xfId="20" builtinId="51"/>
    <cellStyle name="超链接" xfId="21" builtinId="8"/>
    <cellStyle name="强调文字颜色 5" xfId="22" builtinId="45"/>
    <cellStyle name="标题 3" xfId="23" builtinId="18"/>
    <cellStyle name="常规 42 4" xfId="24"/>
    <cellStyle name="汇总" xfId="25" builtinId="25"/>
    <cellStyle name="20% - 强调文字颜色 1" xfId="26" builtinId="30"/>
    <cellStyle name="40% - 强调文字颜色 1" xfId="27" builtinId="31"/>
    <cellStyle name="强调文字颜色 6" xfId="28" builtinId="49"/>
    <cellStyle name="千位分隔" xfId="29" builtinId="3"/>
    <cellStyle name="标题" xfId="30" builtinId="15"/>
    <cellStyle name="0,0_x000d_&#10;NA_x000d_&#10;" xfId="31"/>
    <cellStyle name="已访问的超链接" xfId="32" builtinId="9"/>
    <cellStyle name="常规 2 2" xfId="33"/>
    <cellStyle name="40% - 强调文字颜色 4" xfId="34" builtinId="43"/>
    <cellStyle name="链接单元格" xfId="35" builtinId="24"/>
    <cellStyle name="标题 4" xfId="36" builtinId="19"/>
    <cellStyle name="20% - 强调文字颜色 2" xfId="37" builtinId="34"/>
    <cellStyle name="货币[0]" xfId="38" builtinId="7"/>
    <cellStyle name="警告文本" xfId="39" builtinId="11"/>
    <cellStyle name="40% - 强调文字颜色 2" xfId="40" builtinId="35"/>
    <cellStyle name="常规 42 3" xfId="41"/>
    <cellStyle name="常规 10 11" xfId="42"/>
    <cellStyle name="注释" xfId="43" builtinId="10"/>
    <cellStyle name="60% - 强调文字颜色 3" xfId="44" builtinId="40"/>
    <cellStyle name="好" xfId="45" builtinId="26"/>
    <cellStyle name="20% - 强调文字颜色 5" xfId="46" builtinId="46"/>
    <cellStyle name="适中" xfId="47" builtinId="28"/>
    <cellStyle name="常规 3 5" xfId="48"/>
    <cellStyle name="计算" xfId="49" builtinId="22"/>
    <cellStyle name="强调文字颜色 1" xfId="50" builtinId="29"/>
    <cellStyle name="60% - 强调文字颜色 4" xfId="51" builtinId="44"/>
    <cellStyle name="常规_重大工程基本情况表0318" xfId="52"/>
    <cellStyle name="60% - 强调文字颜色 1" xfId="53" builtinId="32"/>
    <cellStyle name="强调文字颜色 2" xfId="54" builtinId="33"/>
    <cellStyle name="60% - 强调文字颜色 5" xfId="55" builtinId="48"/>
    <cellStyle name="百分比" xfId="56" builtinId="5"/>
    <cellStyle name="60% - 强调文字颜色 2" xfId="57" builtinId="36"/>
    <cellStyle name="常规 11 2 2" xfId="58"/>
    <cellStyle name="货币" xfId="59" builtinId="4"/>
    <cellStyle name="强调文字颜色 3" xfId="60" builtinId="37"/>
    <cellStyle name="20% - 强调文字颜色 3" xfId="61" builtinId="38"/>
    <cellStyle name="输入" xfId="62" builtinId="20"/>
    <cellStyle name="40% - 强调文字颜色 3" xfId="63" builtinId="39"/>
    <cellStyle name="强调文字颜色 4" xfId="64" builtinId="41"/>
    <cellStyle name="20% - 强调文字颜色 4" xfId="65" builtinId="42"/>
  </cellStyles>
  <dxfs count="1">
    <dxf>
      <font>
        <color rgb="FF9C0006"/>
      </font>
      <fill>
        <patternFill patternType="solid">
          <bgColor rgb="FFFFC7CE"/>
        </patternFill>
      </fill>
    </dxf>
  </dxf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XFD577"/>
  <sheetViews>
    <sheetView tabSelected="1" zoomScale="83" zoomScaleNormal="83" workbookViewId="0">
      <pane xSplit="2" ySplit="4" topLeftCell="C5" activePane="bottomRight" state="frozen"/>
      <selection/>
      <selection pane="topRight"/>
      <selection pane="bottomLeft"/>
      <selection pane="bottomRight" activeCell="C6" sqref="C6"/>
    </sheetView>
  </sheetViews>
  <sheetFormatPr defaultColWidth="9" defaultRowHeight="13.5"/>
  <cols>
    <col min="1" max="1" width="8.25" style="9" customWidth="true"/>
    <col min="2" max="2" width="12.875" style="9" customWidth="true"/>
    <col min="3" max="3" width="39.1166666666667" style="10" customWidth="true"/>
    <col min="4" max="4" width="21.6166666666667" style="10" customWidth="true"/>
    <col min="5" max="5" width="22.0583333333333" style="10" customWidth="true"/>
    <col min="6" max="6" width="18.525" style="10" customWidth="true"/>
    <col min="7" max="7" width="46.6083333333333" style="11" customWidth="true"/>
    <col min="8" max="8" width="16" style="12" customWidth="true"/>
    <col min="9" max="9" width="14.4083333333333" style="10" customWidth="true"/>
    <col min="10" max="10" width="9" style="9" hidden="true" customWidth="true"/>
    <col min="11" max="11" width="26.2416666666667" style="9" customWidth="true"/>
    <col min="12" max="16384" width="9" style="9"/>
  </cols>
  <sheetData>
    <row r="1" ht="20.25" spans="1:1">
      <c r="A1" s="13" t="s">
        <v>0</v>
      </c>
    </row>
    <row r="2" s="1" customFormat="true" ht="33.75" spans="1:9">
      <c r="A2" s="14" t="s">
        <v>1</v>
      </c>
      <c r="B2" s="14"/>
      <c r="C2" s="14"/>
      <c r="D2" s="14"/>
      <c r="E2" s="14"/>
      <c r="F2" s="14"/>
      <c r="G2" s="14"/>
      <c r="H2" s="14"/>
      <c r="I2" s="14"/>
    </row>
    <row r="4" s="2" customFormat="true" ht="40.5" spans="1:9">
      <c r="A4" s="15" t="s">
        <v>2</v>
      </c>
      <c r="B4" s="15" t="s">
        <v>3</v>
      </c>
      <c r="C4" s="16" t="s">
        <v>4</v>
      </c>
      <c r="D4" s="16" t="s">
        <v>5</v>
      </c>
      <c r="E4" s="16" t="s">
        <v>6</v>
      </c>
      <c r="F4" s="16" t="s">
        <v>7</v>
      </c>
      <c r="G4" s="16" t="s">
        <v>8</v>
      </c>
      <c r="H4" s="23" t="s">
        <v>9</v>
      </c>
      <c r="I4" s="16" t="s">
        <v>10</v>
      </c>
    </row>
    <row r="5" s="3" customFormat="true" ht="18.75" spans="1:9">
      <c r="A5" s="17"/>
      <c r="B5" s="17"/>
      <c r="C5" s="18" t="s">
        <v>11</v>
      </c>
      <c r="D5" s="18"/>
      <c r="E5" s="18"/>
      <c r="F5" s="18"/>
      <c r="G5" s="18"/>
      <c r="H5" s="24">
        <f>SUM(H6:H314)</f>
        <v>48661600</v>
      </c>
      <c r="I5" s="18"/>
    </row>
    <row r="6" s="4" customFormat="true" ht="37.5" spans="1:10">
      <c r="A6" s="19" t="str">
        <f>IF(C6="","",COUNTA($C$6:C6)&amp;"")</f>
        <v>1</v>
      </c>
      <c r="B6" s="19" t="s">
        <v>12</v>
      </c>
      <c r="C6" s="20" t="s">
        <v>13</v>
      </c>
      <c r="D6" s="20" t="s">
        <v>14</v>
      </c>
      <c r="E6" s="20" t="s">
        <v>15</v>
      </c>
      <c r="F6" s="20" t="s">
        <v>16</v>
      </c>
      <c r="G6" s="25" t="s">
        <v>17</v>
      </c>
      <c r="H6" s="26">
        <v>6420000</v>
      </c>
      <c r="I6" s="20" t="s">
        <v>18</v>
      </c>
      <c r="J6" s="4" t="s">
        <v>19</v>
      </c>
    </row>
    <row r="7" s="4" customFormat="true" ht="37.5" spans="1:10">
      <c r="A7" s="19" t="str">
        <f>IF(C7="","",COUNTA($C$6:C7)&amp;"")</f>
        <v>2</v>
      </c>
      <c r="B7" s="19" t="s">
        <v>12</v>
      </c>
      <c r="C7" s="20" t="s">
        <v>20</v>
      </c>
      <c r="D7" s="20" t="s">
        <v>14</v>
      </c>
      <c r="E7" s="20" t="s">
        <v>15</v>
      </c>
      <c r="F7" s="20" t="s">
        <v>16</v>
      </c>
      <c r="G7" s="25" t="s">
        <v>21</v>
      </c>
      <c r="H7" s="26">
        <v>890000</v>
      </c>
      <c r="I7" s="20" t="s">
        <v>18</v>
      </c>
      <c r="J7" s="4" t="s">
        <v>19</v>
      </c>
    </row>
    <row r="8" s="4" customFormat="true" ht="37.5" spans="1:10">
      <c r="A8" s="19" t="str">
        <f>IF(C8="","",COUNTA($C$6:C8)&amp;"")</f>
        <v>3</v>
      </c>
      <c r="B8" s="19" t="s">
        <v>12</v>
      </c>
      <c r="C8" s="20" t="s">
        <v>22</v>
      </c>
      <c r="D8" s="20" t="s">
        <v>23</v>
      </c>
      <c r="E8" s="20" t="s">
        <v>15</v>
      </c>
      <c r="F8" s="20" t="s">
        <v>16</v>
      </c>
      <c r="G8" s="25" t="s">
        <v>24</v>
      </c>
      <c r="H8" s="26">
        <v>1360000</v>
      </c>
      <c r="I8" s="20" t="s">
        <v>18</v>
      </c>
      <c r="J8" s="4" t="s">
        <v>19</v>
      </c>
    </row>
    <row r="9" s="4" customFormat="true" ht="37.5" spans="1:10">
      <c r="A9" s="19" t="str">
        <f>IF(C9="","",COUNTA($C$6:C9)&amp;"")</f>
        <v>4</v>
      </c>
      <c r="B9" s="19" t="s">
        <v>12</v>
      </c>
      <c r="C9" s="20" t="s">
        <v>25</v>
      </c>
      <c r="D9" s="20" t="s">
        <v>14</v>
      </c>
      <c r="E9" s="20" t="s">
        <v>15</v>
      </c>
      <c r="F9" s="20" t="s">
        <v>16</v>
      </c>
      <c r="G9" s="25" t="s">
        <v>26</v>
      </c>
      <c r="H9" s="26">
        <v>12640000</v>
      </c>
      <c r="I9" s="20" t="s">
        <v>18</v>
      </c>
      <c r="J9" s="4" t="s">
        <v>19</v>
      </c>
    </row>
    <row r="10" s="4" customFormat="true" ht="37.5" spans="1:10">
      <c r="A10" s="19" t="str">
        <f>IF(C10="","",COUNTA($C$6:C10)&amp;"")</f>
        <v>5</v>
      </c>
      <c r="B10" s="19" t="s">
        <v>12</v>
      </c>
      <c r="C10" s="20" t="s">
        <v>27</v>
      </c>
      <c r="D10" s="20" t="s">
        <v>28</v>
      </c>
      <c r="E10" s="20" t="s">
        <v>15</v>
      </c>
      <c r="F10" s="20" t="s">
        <v>16</v>
      </c>
      <c r="G10" s="25" t="s">
        <v>29</v>
      </c>
      <c r="H10" s="26">
        <v>3100000</v>
      </c>
      <c r="I10" s="20" t="s">
        <v>18</v>
      </c>
      <c r="J10" s="4" t="s">
        <v>19</v>
      </c>
    </row>
    <row r="11" s="4" customFormat="true" ht="37.5" spans="1:10">
      <c r="A11" s="19" t="str">
        <f>IF(C11="","",COUNTA($C$6:C11)&amp;"")</f>
        <v>6</v>
      </c>
      <c r="B11" s="19" t="s">
        <v>12</v>
      </c>
      <c r="C11" s="20" t="s">
        <v>30</v>
      </c>
      <c r="D11" s="20" t="s">
        <v>14</v>
      </c>
      <c r="E11" s="20" t="s">
        <v>15</v>
      </c>
      <c r="F11" s="20" t="s">
        <v>16</v>
      </c>
      <c r="G11" s="25" t="s">
        <v>31</v>
      </c>
      <c r="H11" s="26">
        <v>2330000</v>
      </c>
      <c r="I11" s="20" t="s">
        <v>18</v>
      </c>
      <c r="J11" s="4" t="s">
        <v>19</v>
      </c>
    </row>
    <row r="12" s="4" customFormat="true" ht="37.5" spans="1:10">
      <c r="A12" s="19" t="str">
        <f>IF(C12="","",COUNTA($C$6:C12)&amp;"")</f>
        <v>7</v>
      </c>
      <c r="B12" s="19" t="s">
        <v>12</v>
      </c>
      <c r="C12" s="20" t="s">
        <v>32</v>
      </c>
      <c r="D12" s="20" t="s">
        <v>33</v>
      </c>
      <c r="E12" s="20" t="s">
        <v>15</v>
      </c>
      <c r="F12" s="20" t="s">
        <v>16</v>
      </c>
      <c r="G12" s="25" t="s">
        <v>34</v>
      </c>
      <c r="H12" s="26">
        <v>2420000</v>
      </c>
      <c r="I12" s="20" t="s">
        <v>18</v>
      </c>
      <c r="J12" s="4" t="s">
        <v>19</v>
      </c>
    </row>
    <row r="13" s="4" customFormat="true" ht="37.5" spans="1:10">
      <c r="A13" s="19" t="str">
        <f>IF(C13="","",COUNTA($C$6:C13)&amp;"")</f>
        <v>8</v>
      </c>
      <c r="B13" s="19" t="s">
        <v>12</v>
      </c>
      <c r="C13" s="20" t="s">
        <v>35</v>
      </c>
      <c r="D13" s="20" t="s">
        <v>14</v>
      </c>
      <c r="E13" s="20" t="s">
        <v>36</v>
      </c>
      <c r="F13" s="20" t="s">
        <v>37</v>
      </c>
      <c r="G13" s="25" t="s">
        <v>38</v>
      </c>
      <c r="H13" s="26">
        <v>265000</v>
      </c>
      <c r="I13" s="20" t="s">
        <v>14</v>
      </c>
      <c r="J13" s="4" t="s">
        <v>19</v>
      </c>
    </row>
    <row r="14" s="4" customFormat="true" ht="37.5" spans="1:10">
      <c r="A14" s="19" t="str">
        <f>IF(C14="","",COUNTA($C$6:C14)&amp;"")</f>
        <v>9</v>
      </c>
      <c r="B14" s="19" t="s">
        <v>12</v>
      </c>
      <c r="C14" s="20" t="s">
        <v>39</v>
      </c>
      <c r="D14" s="20" t="s">
        <v>14</v>
      </c>
      <c r="E14" s="20" t="s">
        <v>40</v>
      </c>
      <c r="F14" s="20" t="s">
        <v>41</v>
      </c>
      <c r="G14" s="25" t="s">
        <v>42</v>
      </c>
      <c r="H14" s="26">
        <v>1120000</v>
      </c>
      <c r="I14" s="20" t="s">
        <v>14</v>
      </c>
      <c r="J14" s="4" t="s">
        <v>19</v>
      </c>
    </row>
    <row r="15" s="4" customFormat="true" ht="37.5" spans="1:10">
      <c r="A15" s="19" t="str">
        <f>IF(C15="","",COUNTA($C$6:C15)&amp;"")</f>
        <v>10</v>
      </c>
      <c r="B15" s="19" t="s">
        <v>12</v>
      </c>
      <c r="C15" s="20" t="s">
        <v>43</v>
      </c>
      <c r="D15" s="20" t="s">
        <v>14</v>
      </c>
      <c r="E15" s="20" t="s">
        <v>40</v>
      </c>
      <c r="F15" s="20" t="s">
        <v>44</v>
      </c>
      <c r="G15" s="25" t="s">
        <v>45</v>
      </c>
      <c r="H15" s="26">
        <v>1000000</v>
      </c>
      <c r="I15" s="20" t="s">
        <v>14</v>
      </c>
      <c r="J15" s="4" t="s">
        <v>19</v>
      </c>
    </row>
    <row r="16" s="4" customFormat="true" ht="93.75" spans="1:10">
      <c r="A16" s="19" t="str">
        <f>IF(C16="","",COUNTA($C$6:C16)&amp;"")</f>
        <v>11</v>
      </c>
      <c r="B16" s="19" t="s">
        <v>12</v>
      </c>
      <c r="C16" s="20" t="s">
        <v>46</v>
      </c>
      <c r="D16" s="20" t="s">
        <v>47</v>
      </c>
      <c r="E16" s="20" t="s">
        <v>48</v>
      </c>
      <c r="F16" s="20" t="s">
        <v>16</v>
      </c>
      <c r="G16" s="25" t="s">
        <v>49</v>
      </c>
      <c r="H16" s="26">
        <v>323168.529999994</v>
      </c>
      <c r="I16" s="20" t="s">
        <v>18</v>
      </c>
      <c r="J16" s="4" t="s">
        <v>19</v>
      </c>
    </row>
    <row r="17" s="4" customFormat="true" ht="75" spans="1:10">
      <c r="A17" s="19" t="str">
        <f>IF(C17="","",COUNTA($C$6:C17)&amp;"")</f>
        <v>12</v>
      </c>
      <c r="B17" s="19" t="s">
        <v>12</v>
      </c>
      <c r="C17" s="20" t="s">
        <v>50</v>
      </c>
      <c r="D17" s="20" t="s">
        <v>51</v>
      </c>
      <c r="E17" s="20" t="s">
        <v>52</v>
      </c>
      <c r="F17" s="20" t="s">
        <v>16</v>
      </c>
      <c r="G17" s="25" t="s">
        <v>53</v>
      </c>
      <c r="H17" s="26">
        <v>35340</v>
      </c>
      <c r="I17" s="20" t="s">
        <v>18</v>
      </c>
      <c r="J17" s="4" t="s">
        <v>19</v>
      </c>
    </row>
    <row r="18" s="4" customFormat="true" ht="75" spans="1:10">
      <c r="A18" s="19" t="str">
        <f>IF(C18="","",COUNTA($C$6:C18)&amp;"")</f>
        <v>13</v>
      </c>
      <c r="B18" s="21" t="s">
        <v>12</v>
      </c>
      <c r="C18" s="20" t="s">
        <v>54</v>
      </c>
      <c r="D18" s="20" t="s">
        <v>55</v>
      </c>
      <c r="E18" s="22" t="s">
        <v>56</v>
      </c>
      <c r="F18" s="20" t="s">
        <v>16</v>
      </c>
      <c r="G18" s="25" t="s">
        <v>57</v>
      </c>
      <c r="H18" s="26">
        <v>54000</v>
      </c>
      <c r="I18" s="20" t="s">
        <v>18</v>
      </c>
      <c r="J18" s="4" t="s">
        <v>19</v>
      </c>
    </row>
    <row r="19" s="4" customFormat="true" ht="37.5" spans="1:23">
      <c r="A19" s="19" t="str">
        <f>IF(C19="","",COUNTA($C$6:C19)&amp;"")</f>
        <v>14</v>
      </c>
      <c r="B19" s="21" t="s">
        <v>12</v>
      </c>
      <c r="C19" s="22" t="s">
        <v>58</v>
      </c>
      <c r="D19" s="22" t="s">
        <v>14</v>
      </c>
      <c r="E19" s="22" t="s">
        <v>59</v>
      </c>
      <c r="F19" s="22" t="s">
        <v>16</v>
      </c>
      <c r="G19" s="27" t="s">
        <v>60</v>
      </c>
      <c r="H19" s="26">
        <v>16200</v>
      </c>
      <c r="I19" s="22" t="s">
        <v>18</v>
      </c>
      <c r="J19" s="28" t="s">
        <v>19</v>
      </c>
      <c r="K19" s="28"/>
      <c r="L19" s="28"/>
      <c r="M19" s="28"/>
      <c r="N19" s="28"/>
      <c r="O19" s="28"/>
      <c r="P19" s="28"/>
      <c r="Q19" s="28"/>
      <c r="R19" s="28"/>
      <c r="S19" s="28"/>
      <c r="T19" s="28"/>
      <c r="U19" s="28"/>
      <c r="V19" s="28"/>
      <c r="W19" s="28"/>
    </row>
    <row r="20" s="4" customFormat="true" ht="37.5" spans="1:23">
      <c r="A20" s="19" t="str">
        <f>IF(C20="","",COUNTA($C$6:C20)&amp;"")</f>
        <v>15</v>
      </c>
      <c r="B20" s="21" t="s">
        <v>12</v>
      </c>
      <c r="C20" s="22" t="s">
        <v>61</v>
      </c>
      <c r="D20" s="22" t="s">
        <v>55</v>
      </c>
      <c r="E20" s="22" t="s">
        <v>62</v>
      </c>
      <c r="F20" s="22" t="s">
        <v>16</v>
      </c>
      <c r="G20" s="27" t="s">
        <v>63</v>
      </c>
      <c r="H20" s="26">
        <v>79043</v>
      </c>
      <c r="I20" s="22" t="s">
        <v>18</v>
      </c>
      <c r="J20" s="28" t="s">
        <v>19</v>
      </c>
      <c r="K20" s="28"/>
      <c r="L20" s="28"/>
      <c r="M20" s="28"/>
      <c r="N20" s="28"/>
      <c r="O20" s="28"/>
      <c r="P20" s="28"/>
      <c r="Q20" s="28"/>
      <c r="R20" s="28"/>
      <c r="S20" s="28"/>
      <c r="T20" s="28"/>
      <c r="U20" s="28"/>
      <c r="V20" s="28"/>
      <c r="W20" s="28"/>
    </row>
    <row r="21" s="4" customFormat="true" ht="37.5" spans="1:23">
      <c r="A21" s="19" t="str">
        <f>IF(C21="","",COUNTA($C$6:C21)&amp;"")</f>
        <v>16</v>
      </c>
      <c r="B21" s="21" t="s">
        <v>12</v>
      </c>
      <c r="C21" s="22" t="s">
        <v>64</v>
      </c>
      <c r="D21" s="22" t="s">
        <v>65</v>
      </c>
      <c r="E21" s="22" t="s">
        <v>48</v>
      </c>
      <c r="F21" s="22" t="s">
        <v>16</v>
      </c>
      <c r="G21" s="27" t="s">
        <v>66</v>
      </c>
      <c r="H21" s="26">
        <v>400000</v>
      </c>
      <c r="I21" s="22" t="s">
        <v>18</v>
      </c>
      <c r="J21" s="28" t="s">
        <v>19</v>
      </c>
      <c r="K21" s="28"/>
      <c r="L21" s="28"/>
      <c r="M21" s="28"/>
      <c r="N21" s="28"/>
      <c r="O21" s="28"/>
      <c r="P21" s="28"/>
      <c r="Q21" s="28"/>
      <c r="R21" s="28"/>
      <c r="S21" s="28"/>
      <c r="T21" s="28"/>
      <c r="U21" s="28"/>
      <c r="V21" s="28"/>
      <c r="W21" s="28"/>
    </row>
    <row r="22" s="4" customFormat="true" ht="37.5" spans="1:23">
      <c r="A22" s="19" t="str">
        <f>IF(C22="","",COUNTA($C$6:C22)&amp;"")</f>
        <v>17</v>
      </c>
      <c r="B22" s="21" t="s">
        <v>12</v>
      </c>
      <c r="C22" s="22" t="s">
        <v>67</v>
      </c>
      <c r="D22" s="22" t="s">
        <v>14</v>
      </c>
      <c r="E22" s="22" t="s">
        <v>68</v>
      </c>
      <c r="F22" s="22" t="s">
        <v>16</v>
      </c>
      <c r="G22" s="27" t="s">
        <v>69</v>
      </c>
      <c r="H22" s="26">
        <v>100000</v>
      </c>
      <c r="I22" s="22" t="s">
        <v>18</v>
      </c>
      <c r="J22" s="28" t="s">
        <v>19</v>
      </c>
      <c r="K22" s="28"/>
      <c r="L22" s="28"/>
      <c r="M22" s="28"/>
      <c r="N22" s="28"/>
      <c r="O22" s="28"/>
      <c r="P22" s="28"/>
      <c r="Q22" s="28"/>
      <c r="R22" s="28"/>
      <c r="S22" s="28"/>
      <c r="T22" s="28"/>
      <c r="U22" s="28"/>
      <c r="V22" s="28"/>
      <c r="W22" s="28"/>
    </row>
    <row r="23" s="4" customFormat="true" ht="37.5" spans="1:23">
      <c r="A23" s="19" t="str">
        <f>IF(C23="","",COUNTA($C$6:C23)&amp;"")</f>
        <v>18</v>
      </c>
      <c r="B23" s="21" t="s">
        <v>12</v>
      </c>
      <c r="C23" s="22" t="s">
        <v>70</v>
      </c>
      <c r="D23" s="22" t="s">
        <v>71</v>
      </c>
      <c r="E23" s="22" t="s">
        <v>72</v>
      </c>
      <c r="F23" s="22" t="s">
        <v>37</v>
      </c>
      <c r="G23" s="27" t="s">
        <v>73</v>
      </c>
      <c r="H23" s="26">
        <v>20000</v>
      </c>
      <c r="I23" s="22" t="s">
        <v>18</v>
      </c>
      <c r="J23" s="28" t="s">
        <v>19</v>
      </c>
      <c r="K23" s="28"/>
      <c r="L23" s="28"/>
      <c r="M23" s="28"/>
      <c r="N23" s="28"/>
      <c r="O23" s="28"/>
      <c r="P23" s="28"/>
      <c r="Q23" s="28"/>
      <c r="R23" s="28"/>
      <c r="S23" s="28"/>
      <c r="T23" s="28"/>
      <c r="U23" s="28"/>
      <c r="V23" s="28"/>
      <c r="W23" s="28"/>
    </row>
    <row r="24" s="4" customFormat="true" ht="37.5" spans="1:23">
      <c r="A24" s="19" t="str">
        <f>IF(C24="","",COUNTA($C$6:C24)&amp;"")</f>
        <v>19</v>
      </c>
      <c r="B24" s="21" t="s">
        <v>12</v>
      </c>
      <c r="C24" s="22" t="s">
        <v>74</v>
      </c>
      <c r="D24" s="22" t="s">
        <v>71</v>
      </c>
      <c r="E24" s="22" t="s">
        <v>72</v>
      </c>
      <c r="F24" s="22" t="s">
        <v>37</v>
      </c>
      <c r="G24" s="27" t="s">
        <v>75</v>
      </c>
      <c r="H24" s="26">
        <v>12428.76</v>
      </c>
      <c r="I24" s="22" t="s">
        <v>18</v>
      </c>
      <c r="J24" s="28" t="s">
        <v>19</v>
      </c>
      <c r="K24" s="28"/>
      <c r="L24" s="28"/>
      <c r="M24" s="28"/>
      <c r="N24" s="28"/>
      <c r="O24" s="28"/>
      <c r="P24" s="28"/>
      <c r="Q24" s="28"/>
      <c r="R24" s="28"/>
      <c r="S24" s="28"/>
      <c r="T24" s="28"/>
      <c r="U24" s="28"/>
      <c r="V24" s="28"/>
      <c r="W24" s="28"/>
    </row>
    <row r="25" s="5" customFormat="true" ht="37.5" spans="1:23">
      <c r="A25" s="19" t="str">
        <f>IF(C25="","",COUNTA($C$6:C25)&amp;"")</f>
        <v>20</v>
      </c>
      <c r="B25" s="19" t="s">
        <v>12</v>
      </c>
      <c r="C25" s="20" t="s">
        <v>76</v>
      </c>
      <c r="D25" s="20" t="s">
        <v>71</v>
      </c>
      <c r="E25" s="20" t="s">
        <v>72</v>
      </c>
      <c r="F25" s="20" t="s">
        <v>37</v>
      </c>
      <c r="G25" s="25" t="s">
        <v>77</v>
      </c>
      <c r="H25" s="26">
        <v>32500</v>
      </c>
      <c r="I25" s="20" t="s">
        <v>18</v>
      </c>
      <c r="J25" s="29" t="s">
        <v>19</v>
      </c>
      <c r="K25" s="29"/>
      <c r="L25" s="29"/>
      <c r="M25" s="29"/>
      <c r="N25" s="29"/>
      <c r="O25" s="29"/>
      <c r="P25" s="29"/>
      <c r="Q25" s="29"/>
      <c r="R25" s="29"/>
      <c r="S25" s="29"/>
      <c r="T25" s="29"/>
      <c r="U25" s="29"/>
      <c r="V25" s="29"/>
      <c r="W25" s="29"/>
    </row>
    <row r="26" s="5" customFormat="true" ht="18.75" spans="1:23">
      <c r="A26" s="19" t="str">
        <f>IF(C26="","",COUNTA($C$6:C26)&amp;"")</f>
        <v>21</v>
      </c>
      <c r="B26" s="21" t="s">
        <v>12</v>
      </c>
      <c r="C26" s="20" t="s">
        <v>78</v>
      </c>
      <c r="D26" s="20" t="s">
        <v>71</v>
      </c>
      <c r="E26" s="22" t="s">
        <v>72</v>
      </c>
      <c r="F26" s="20" t="s">
        <v>37</v>
      </c>
      <c r="G26" s="25" t="s">
        <v>79</v>
      </c>
      <c r="H26" s="26">
        <v>70000</v>
      </c>
      <c r="I26" s="20" t="s">
        <v>18</v>
      </c>
      <c r="J26" s="29" t="s">
        <v>19</v>
      </c>
      <c r="K26" s="29"/>
      <c r="L26" s="29"/>
      <c r="M26" s="29"/>
      <c r="N26" s="29"/>
      <c r="O26" s="29"/>
      <c r="P26" s="29"/>
      <c r="Q26" s="29"/>
      <c r="R26" s="29"/>
      <c r="S26" s="29"/>
      <c r="T26" s="29"/>
      <c r="U26" s="29"/>
      <c r="V26" s="29"/>
      <c r="W26" s="29"/>
    </row>
    <row r="27" s="5" customFormat="true" ht="37.5" spans="1:23">
      <c r="A27" s="19" t="str">
        <f>IF(C27="","",COUNTA($C$6:C27)&amp;"")</f>
        <v>22</v>
      </c>
      <c r="B27" s="21" t="s">
        <v>12</v>
      </c>
      <c r="C27" s="20" t="s">
        <v>80</v>
      </c>
      <c r="D27" s="20" t="s">
        <v>71</v>
      </c>
      <c r="E27" s="22" t="s">
        <v>72</v>
      </c>
      <c r="F27" s="20" t="s">
        <v>37</v>
      </c>
      <c r="G27" s="25" t="s">
        <v>81</v>
      </c>
      <c r="H27" s="26">
        <v>60264</v>
      </c>
      <c r="I27" s="20" t="s">
        <v>18</v>
      </c>
      <c r="J27" s="29" t="s">
        <v>19</v>
      </c>
      <c r="K27" s="29"/>
      <c r="L27" s="29"/>
      <c r="M27" s="29"/>
      <c r="N27" s="29"/>
      <c r="O27" s="29"/>
      <c r="P27" s="29"/>
      <c r="Q27" s="29"/>
      <c r="R27" s="29"/>
      <c r="S27" s="29"/>
      <c r="T27" s="29"/>
      <c r="U27" s="29"/>
      <c r="V27" s="29"/>
      <c r="W27" s="29"/>
    </row>
    <row r="28" s="6" customFormat="true" ht="37.5" spans="1:23">
      <c r="A28" s="19" t="str">
        <f>IF(C28="","",COUNTA($C$6:C28)&amp;"")</f>
        <v>23</v>
      </c>
      <c r="B28" s="21" t="s">
        <v>12</v>
      </c>
      <c r="C28" s="22" t="s">
        <v>82</v>
      </c>
      <c r="D28" s="22" t="s">
        <v>71</v>
      </c>
      <c r="E28" s="22" t="s">
        <v>72</v>
      </c>
      <c r="F28" s="22" t="s">
        <v>37</v>
      </c>
      <c r="G28" s="27" t="s">
        <v>83</v>
      </c>
      <c r="H28" s="26">
        <v>25120</v>
      </c>
      <c r="I28" s="22" t="s">
        <v>18</v>
      </c>
      <c r="J28" s="7" t="s">
        <v>19</v>
      </c>
      <c r="K28" s="7"/>
      <c r="L28" s="7"/>
      <c r="M28" s="7"/>
      <c r="N28" s="7"/>
      <c r="O28" s="7"/>
      <c r="P28" s="7"/>
      <c r="Q28" s="7"/>
      <c r="R28" s="7"/>
      <c r="S28" s="7"/>
      <c r="T28" s="7"/>
      <c r="U28" s="7"/>
      <c r="V28" s="7"/>
      <c r="W28" s="7"/>
    </row>
    <row r="29" s="4" customFormat="true" ht="37.5" spans="1:23">
      <c r="A29" s="19" t="str">
        <f>IF(C29="","",COUNTA($C$6:C29)&amp;"")</f>
        <v>24</v>
      </c>
      <c r="B29" s="21" t="s">
        <v>12</v>
      </c>
      <c r="C29" s="20" t="s">
        <v>84</v>
      </c>
      <c r="D29" s="20" t="s">
        <v>71</v>
      </c>
      <c r="E29" s="22" t="s">
        <v>72</v>
      </c>
      <c r="F29" s="20" t="s">
        <v>37</v>
      </c>
      <c r="G29" s="25" t="s">
        <v>85</v>
      </c>
      <c r="H29" s="26">
        <v>12428.76</v>
      </c>
      <c r="I29" s="20" t="s">
        <v>18</v>
      </c>
      <c r="J29" s="4" t="s">
        <v>19</v>
      </c>
      <c r="K29" s="30"/>
      <c r="L29" s="30"/>
      <c r="M29" s="30"/>
      <c r="N29" s="30"/>
      <c r="O29" s="30"/>
      <c r="P29" s="30"/>
      <c r="Q29" s="30"/>
      <c r="R29" s="30"/>
      <c r="S29" s="30"/>
      <c r="T29" s="30"/>
      <c r="U29" s="30"/>
      <c r="V29" s="30"/>
      <c r="W29" s="30"/>
    </row>
    <row r="30" s="4" customFormat="true" ht="18.75" spans="1:23">
      <c r="A30" s="19" t="str">
        <f>IF(C30="","",COUNTA($C$6:C30)&amp;"")</f>
        <v>25</v>
      </c>
      <c r="B30" s="21" t="s">
        <v>12</v>
      </c>
      <c r="C30" s="20" t="s">
        <v>86</v>
      </c>
      <c r="D30" s="20" t="s">
        <v>71</v>
      </c>
      <c r="E30" s="22" t="s">
        <v>72</v>
      </c>
      <c r="F30" s="20" t="s">
        <v>37</v>
      </c>
      <c r="G30" s="25" t="s">
        <v>87</v>
      </c>
      <c r="H30" s="26">
        <v>35000</v>
      </c>
      <c r="I30" s="20" t="s">
        <v>18</v>
      </c>
      <c r="J30" s="4" t="s">
        <v>19</v>
      </c>
      <c r="K30" s="30"/>
      <c r="L30" s="30"/>
      <c r="M30" s="30"/>
      <c r="N30" s="30"/>
      <c r="O30" s="30"/>
      <c r="P30" s="30"/>
      <c r="Q30" s="30"/>
      <c r="R30" s="30"/>
      <c r="S30" s="30"/>
      <c r="T30" s="30"/>
      <c r="U30" s="30"/>
      <c r="V30" s="30"/>
      <c r="W30" s="30"/>
    </row>
    <row r="31" s="4" customFormat="true" ht="18.75" spans="1:23">
      <c r="A31" s="19" t="str">
        <f>IF(C31="","",COUNTA($C$6:C31)&amp;"")</f>
        <v>26</v>
      </c>
      <c r="B31" s="21" t="s">
        <v>12</v>
      </c>
      <c r="C31" s="20" t="s">
        <v>88</v>
      </c>
      <c r="D31" s="20" t="s">
        <v>71</v>
      </c>
      <c r="E31" s="22" t="s">
        <v>72</v>
      </c>
      <c r="F31" s="20" t="s">
        <v>37</v>
      </c>
      <c r="G31" s="25" t="s">
        <v>89</v>
      </c>
      <c r="H31" s="26">
        <v>45000</v>
      </c>
      <c r="I31" s="20" t="s">
        <v>18</v>
      </c>
      <c r="J31" s="4" t="s">
        <v>19</v>
      </c>
      <c r="K31" s="30"/>
      <c r="L31" s="30"/>
      <c r="M31" s="30"/>
      <c r="N31" s="30"/>
      <c r="O31" s="30"/>
      <c r="P31" s="30"/>
      <c r="Q31" s="30"/>
      <c r="R31" s="30"/>
      <c r="S31" s="30"/>
      <c r="T31" s="30"/>
      <c r="U31" s="30"/>
      <c r="V31" s="30"/>
      <c r="W31" s="30"/>
    </row>
    <row r="32" s="4" customFormat="true" ht="18.75" spans="1:23">
      <c r="A32" s="19" t="str">
        <f>IF(C32="","",COUNTA($C$6:C32)&amp;"")</f>
        <v>27</v>
      </c>
      <c r="B32" s="21" t="s">
        <v>12</v>
      </c>
      <c r="C32" s="20" t="s">
        <v>90</v>
      </c>
      <c r="D32" s="20" t="s">
        <v>71</v>
      </c>
      <c r="E32" s="22" t="s">
        <v>72</v>
      </c>
      <c r="F32" s="20" t="s">
        <v>37</v>
      </c>
      <c r="G32" s="25" t="s">
        <v>91</v>
      </c>
      <c r="H32" s="26">
        <v>65000</v>
      </c>
      <c r="I32" s="20" t="s">
        <v>18</v>
      </c>
      <c r="J32" s="4" t="s">
        <v>19</v>
      </c>
      <c r="K32" s="30"/>
      <c r="L32" s="30"/>
      <c r="M32" s="30"/>
      <c r="N32" s="30"/>
      <c r="O32" s="30"/>
      <c r="P32" s="30"/>
      <c r="Q32" s="30"/>
      <c r="R32" s="30"/>
      <c r="S32" s="30"/>
      <c r="T32" s="30"/>
      <c r="U32" s="30"/>
      <c r="V32" s="30"/>
      <c r="W32" s="30"/>
    </row>
    <row r="33" s="4" customFormat="true" ht="37.5" spans="1:23">
      <c r="A33" s="19" t="str">
        <f>IF(C33="","",COUNTA($C$6:C33)&amp;"")</f>
        <v>28</v>
      </c>
      <c r="B33" s="21" t="s">
        <v>12</v>
      </c>
      <c r="C33" s="22" t="s">
        <v>92</v>
      </c>
      <c r="D33" s="22" t="s">
        <v>71</v>
      </c>
      <c r="E33" s="22" t="s">
        <v>72</v>
      </c>
      <c r="F33" s="22" t="s">
        <v>37</v>
      </c>
      <c r="G33" s="27" t="s">
        <v>93</v>
      </c>
      <c r="H33" s="26">
        <v>125000</v>
      </c>
      <c r="I33" s="22" t="s">
        <v>18</v>
      </c>
      <c r="J33" s="28" t="s">
        <v>19</v>
      </c>
      <c r="K33" s="28"/>
      <c r="L33" s="28"/>
      <c r="M33" s="28"/>
      <c r="N33" s="28"/>
      <c r="O33" s="28"/>
      <c r="P33" s="28"/>
      <c r="Q33" s="28"/>
      <c r="R33" s="28"/>
      <c r="S33" s="28"/>
      <c r="T33" s="28"/>
      <c r="U33" s="28"/>
      <c r="V33" s="28"/>
      <c r="W33" s="28"/>
    </row>
    <row r="34" s="4" customFormat="true" ht="37.5" spans="1:23">
      <c r="A34" s="19" t="str">
        <f>IF(C34="","",COUNTA($C$6:C34)&amp;"")</f>
        <v>29</v>
      </c>
      <c r="B34" s="21" t="s">
        <v>12</v>
      </c>
      <c r="C34" s="20" t="s">
        <v>94</v>
      </c>
      <c r="D34" s="20" t="s">
        <v>71</v>
      </c>
      <c r="E34" s="22" t="s">
        <v>72</v>
      </c>
      <c r="F34" s="20" t="s">
        <v>37</v>
      </c>
      <c r="G34" s="25" t="s">
        <v>95</v>
      </c>
      <c r="H34" s="26">
        <v>10000</v>
      </c>
      <c r="I34" s="20" t="s">
        <v>18</v>
      </c>
      <c r="J34" s="4" t="s">
        <v>19</v>
      </c>
      <c r="K34" s="30"/>
      <c r="L34" s="30"/>
      <c r="M34" s="30"/>
      <c r="N34" s="30"/>
      <c r="O34" s="30"/>
      <c r="P34" s="30"/>
      <c r="Q34" s="30"/>
      <c r="R34" s="30"/>
      <c r="S34" s="30"/>
      <c r="T34" s="30"/>
      <c r="U34" s="30"/>
      <c r="V34" s="30"/>
      <c r="W34" s="30"/>
    </row>
    <row r="35" s="4" customFormat="true" ht="56.25" spans="1:23">
      <c r="A35" s="19" t="str">
        <f>IF(C35="","",COUNTA($C$6:C35)&amp;"")</f>
        <v>30</v>
      </c>
      <c r="B35" s="21" t="s">
        <v>12</v>
      </c>
      <c r="C35" s="20" t="s">
        <v>96</v>
      </c>
      <c r="D35" s="20" t="s">
        <v>71</v>
      </c>
      <c r="E35" s="22" t="s">
        <v>72</v>
      </c>
      <c r="F35" s="20" t="s">
        <v>37</v>
      </c>
      <c r="G35" s="25" t="s">
        <v>97</v>
      </c>
      <c r="H35" s="26">
        <v>71001.92</v>
      </c>
      <c r="I35" s="20" t="s">
        <v>18</v>
      </c>
      <c r="J35" s="4" t="s">
        <v>19</v>
      </c>
      <c r="K35" s="30"/>
      <c r="L35" s="30"/>
      <c r="M35" s="30"/>
      <c r="N35" s="30"/>
      <c r="O35" s="30"/>
      <c r="P35" s="30"/>
      <c r="Q35" s="30"/>
      <c r="R35" s="30"/>
      <c r="S35" s="30"/>
      <c r="T35" s="30"/>
      <c r="U35" s="30"/>
      <c r="V35" s="30"/>
      <c r="W35" s="30"/>
    </row>
    <row r="36" s="4" customFormat="true" ht="37.5" spans="1:23">
      <c r="A36" s="19" t="str">
        <f>IF(C36="","",COUNTA($C$6:C36)&amp;"")</f>
        <v>31</v>
      </c>
      <c r="B36" s="21" t="s">
        <v>12</v>
      </c>
      <c r="C36" s="20" t="s">
        <v>98</v>
      </c>
      <c r="D36" s="20" t="s">
        <v>99</v>
      </c>
      <c r="E36" s="22" t="s">
        <v>100</v>
      </c>
      <c r="F36" s="20" t="s">
        <v>101</v>
      </c>
      <c r="G36" s="25" t="s">
        <v>102</v>
      </c>
      <c r="H36" s="26">
        <v>11754</v>
      </c>
      <c r="I36" s="20" t="s">
        <v>18</v>
      </c>
      <c r="J36" s="4" t="s">
        <v>19</v>
      </c>
      <c r="K36" s="30"/>
      <c r="L36" s="30"/>
      <c r="M36" s="30"/>
      <c r="N36" s="30"/>
      <c r="O36" s="30"/>
      <c r="P36" s="30"/>
      <c r="Q36" s="30"/>
      <c r="R36" s="30"/>
      <c r="S36" s="30"/>
      <c r="T36" s="30"/>
      <c r="U36" s="30"/>
      <c r="V36" s="30"/>
      <c r="W36" s="30"/>
    </row>
    <row r="37" s="6" customFormat="true" ht="37.5" spans="1:23">
      <c r="A37" s="19" t="str">
        <f>IF(C37="","",COUNTA($C$6:C37)&amp;"")</f>
        <v>32</v>
      </c>
      <c r="B37" s="21" t="s">
        <v>12</v>
      </c>
      <c r="C37" s="20" t="s">
        <v>103</v>
      </c>
      <c r="D37" s="20" t="s">
        <v>99</v>
      </c>
      <c r="E37" s="22" t="s">
        <v>100</v>
      </c>
      <c r="F37" s="20" t="s">
        <v>101</v>
      </c>
      <c r="G37" s="25" t="s">
        <v>104</v>
      </c>
      <c r="H37" s="26">
        <v>16362</v>
      </c>
      <c r="I37" s="20" t="s">
        <v>18</v>
      </c>
      <c r="J37" s="29" t="s">
        <v>19</v>
      </c>
      <c r="K37" s="29"/>
      <c r="L37" s="29"/>
      <c r="M37" s="29"/>
      <c r="N37" s="29"/>
      <c r="O37" s="29"/>
      <c r="P37" s="29"/>
      <c r="Q37" s="29"/>
      <c r="R37" s="29"/>
      <c r="S37" s="29"/>
      <c r="T37" s="29"/>
      <c r="U37" s="29"/>
      <c r="V37" s="29"/>
      <c r="W37" s="29"/>
    </row>
    <row r="38" s="6" customFormat="true" ht="37.5" spans="1:23">
      <c r="A38" s="19" t="str">
        <f>IF(C38="","",COUNTA($C$6:C38)&amp;"")</f>
        <v>33</v>
      </c>
      <c r="B38" s="21" t="s">
        <v>12</v>
      </c>
      <c r="C38" s="20" t="s">
        <v>105</v>
      </c>
      <c r="D38" s="20" t="s">
        <v>99</v>
      </c>
      <c r="E38" s="22" t="s">
        <v>100</v>
      </c>
      <c r="F38" s="20" t="s">
        <v>101</v>
      </c>
      <c r="G38" s="25" t="s">
        <v>106</v>
      </c>
      <c r="H38" s="26">
        <v>15144</v>
      </c>
      <c r="I38" s="20" t="s">
        <v>18</v>
      </c>
      <c r="J38" s="29" t="s">
        <v>19</v>
      </c>
      <c r="K38" s="29"/>
      <c r="L38" s="29"/>
      <c r="M38" s="29"/>
      <c r="N38" s="29"/>
      <c r="O38" s="29"/>
      <c r="P38" s="29"/>
      <c r="Q38" s="29"/>
      <c r="R38" s="29"/>
      <c r="S38" s="29"/>
      <c r="T38" s="29"/>
      <c r="U38" s="29"/>
      <c r="V38" s="29"/>
      <c r="W38" s="29"/>
    </row>
    <row r="39" s="6" customFormat="true" ht="56.25" spans="1:23">
      <c r="A39" s="19" t="str">
        <f>IF(C39="","",COUNTA($C$6:C39)&amp;"")</f>
        <v>34</v>
      </c>
      <c r="B39" s="21" t="s">
        <v>12</v>
      </c>
      <c r="C39" s="20" t="s">
        <v>107</v>
      </c>
      <c r="D39" s="20" t="s">
        <v>99</v>
      </c>
      <c r="E39" s="22" t="s">
        <v>100</v>
      </c>
      <c r="F39" s="20" t="s">
        <v>101</v>
      </c>
      <c r="G39" s="25" t="s">
        <v>108</v>
      </c>
      <c r="H39" s="26">
        <v>33250</v>
      </c>
      <c r="I39" s="20" t="s">
        <v>18</v>
      </c>
      <c r="J39" s="29" t="s">
        <v>19</v>
      </c>
      <c r="K39" s="29"/>
      <c r="L39" s="29"/>
      <c r="M39" s="29"/>
      <c r="N39" s="29"/>
      <c r="O39" s="29"/>
      <c r="P39" s="29"/>
      <c r="Q39" s="29"/>
      <c r="R39" s="29"/>
      <c r="S39" s="29"/>
      <c r="T39" s="29"/>
      <c r="U39" s="29"/>
      <c r="V39" s="29"/>
      <c r="W39" s="29"/>
    </row>
    <row r="40" s="5" customFormat="true" ht="37.5" spans="1:23">
      <c r="A40" s="19" t="str">
        <f>IF(C40="","",COUNTA($C$6:C40)&amp;"")</f>
        <v>35</v>
      </c>
      <c r="B40" s="21" t="s">
        <v>12</v>
      </c>
      <c r="C40" s="20" t="s">
        <v>109</v>
      </c>
      <c r="D40" s="20" t="s">
        <v>99</v>
      </c>
      <c r="E40" s="22" t="s">
        <v>100</v>
      </c>
      <c r="F40" s="20" t="s">
        <v>101</v>
      </c>
      <c r="G40" s="25" t="s">
        <v>110</v>
      </c>
      <c r="H40" s="26">
        <v>12870</v>
      </c>
      <c r="I40" s="20" t="s">
        <v>18</v>
      </c>
      <c r="J40" s="29" t="s">
        <v>19</v>
      </c>
      <c r="K40" s="29"/>
      <c r="L40" s="29"/>
      <c r="M40" s="29"/>
      <c r="N40" s="29"/>
      <c r="O40" s="29"/>
      <c r="P40" s="29"/>
      <c r="Q40" s="29"/>
      <c r="R40" s="29"/>
      <c r="S40" s="29"/>
      <c r="T40" s="29"/>
      <c r="U40" s="29"/>
      <c r="V40" s="29"/>
      <c r="W40" s="29"/>
    </row>
    <row r="41" s="5" customFormat="true" ht="56.25" spans="1:23">
      <c r="A41" s="19" t="str">
        <f>IF(C41="","",COUNTA($C$6:C41)&amp;"")</f>
        <v>36</v>
      </c>
      <c r="B41" s="21" t="s">
        <v>12</v>
      </c>
      <c r="C41" s="20" t="s">
        <v>111</v>
      </c>
      <c r="D41" s="20" t="s">
        <v>99</v>
      </c>
      <c r="E41" s="22" t="s">
        <v>100</v>
      </c>
      <c r="F41" s="20" t="s">
        <v>101</v>
      </c>
      <c r="G41" s="25" t="s">
        <v>112</v>
      </c>
      <c r="H41" s="26">
        <v>130650</v>
      </c>
      <c r="I41" s="20" t="s">
        <v>18</v>
      </c>
      <c r="J41" s="29" t="s">
        <v>19</v>
      </c>
      <c r="K41" s="29"/>
      <c r="L41" s="29"/>
      <c r="M41" s="29"/>
      <c r="N41" s="29"/>
      <c r="O41" s="29"/>
      <c r="P41" s="29"/>
      <c r="Q41" s="29"/>
      <c r="R41" s="29"/>
      <c r="S41" s="29"/>
      <c r="T41" s="29"/>
      <c r="U41" s="29"/>
      <c r="V41" s="29"/>
      <c r="W41" s="29"/>
    </row>
    <row r="42" s="5" customFormat="true" ht="37.5" spans="1:23">
      <c r="A42" s="19" t="str">
        <f>IF(C42="","",COUNTA($C$6:C42)&amp;"")</f>
        <v>37</v>
      </c>
      <c r="B42" s="21" t="s">
        <v>12</v>
      </c>
      <c r="C42" s="20" t="s">
        <v>113</v>
      </c>
      <c r="D42" s="20" t="s">
        <v>99</v>
      </c>
      <c r="E42" s="22" t="s">
        <v>100</v>
      </c>
      <c r="F42" s="20" t="s">
        <v>101</v>
      </c>
      <c r="G42" s="25" t="s">
        <v>114</v>
      </c>
      <c r="H42" s="26">
        <v>86800</v>
      </c>
      <c r="I42" s="20" t="s">
        <v>18</v>
      </c>
      <c r="J42" s="29" t="s">
        <v>19</v>
      </c>
      <c r="K42" s="29"/>
      <c r="L42" s="29"/>
      <c r="M42" s="29"/>
      <c r="N42" s="29"/>
      <c r="O42" s="29"/>
      <c r="P42" s="29"/>
      <c r="Q42" s="29"/>
      <c r="R42" s="29"/>
      <c r="S42" s="29"/>
      <c r="T42" s="29"/>
      <c r="U42" s="29"/>
      <c r="V42" s="29"/>
      <c r="W42" s="29"/>
    </row>
    <row r="43" s="5" customFormat="true" ht="37.5" spans="1:23">
      <c r="A43" s="19" t="str">
        <f>IF(C43="","",COUNTA($C$6:C43)&amp;"")</f>
        <v>38</v>
      </c>
      <c r="B43" s="19" t="s">
        <v>12</v>
      </c>
      <c r="C43" s="20" t="s">
        <v>115</v>
      </c>
      <c r="D43" s="20" t="s">
        <v>99</v>
      </c>
      <c r="E43" s="20" t="s">
        <v>100</v>
      </c>
      <c r="F43" s="20" t="s">
        <v>101</v>
      </c>
      <c r="G43" s="25" t="s">
        <v>116</v>
      </c>
      <c r="H43" s="26">
        <v>44000</v>
      </c>
      <c r="I43" s="20" t="s">
        <v>18</v>
      </c>
      <c r="J43" s="29" t="s">
        <v>19</v>
      </c>
      <c r="K43" s="29"/>
      <c r="L43" s="29"/>
      <c r="M43" s="29"/>
      <c r="N43" s="29"/>
      <c r="O43" s="29"/>
      <c r="P43" s="29"/>
      <c r="Q43" s="29"/>
      <c r="R43" s="29"/>
      <c r="S43" s="29"/>
      <c r="T43" s="29"/>
      <c r="U43" s="29"/>
      <c r="V43" s="29"/>
      <c r="W43" s="29"/>
    </row>
    <row r="44" s="4" customFormat="true" ht="37.5" spans="1:23">
      <c r="A44" s="19" t="str">
        <f>IF(C44="","",COUNTA($C$6:C44)&amp;"")</f>
        <v>39</v>
      </c>
      <c r="B44" s="21" t="s">
        <v>12</v>
      </c>
      <c r="C44" s="22" t="s">
        <v>117</v>
      </c>
      <c r="D44" s="22" t="s">
        <v>99</v>
      </c>
      <c r="E44" s="22" t="s">
        <v>100</v>
      </c>
      <c r="F44" s="22" t="s">
        <v>101</v>
      </c>
      <c r="G44" s="27" t="s">
        <v>118</v>
      </c>
      <c r="H44" s="26">
        <v>17798</v>
      </c>
      <c r="I44" s="22" t="s">
        <v>18</v>
      </c>
      <c r="J44" s="7" t="s">
        <v>19</v>
      </c>
      <c r="K44" s="7"/>
      <c r="L44" s="7"/>
      <c r="M44" s="7"/>
      <c r="N44" s="7"/>
      <c r="O44" s="7"/>
      <c r="P44" s="7"/>
      <c r="Q44" s="7"/>
      <c r="R44" s="7"/>
      <c r="S44" s="7"/>
      <c r="T44" s="7"/>
      <c r="U44" s="7"/>
      <c r="V44" s="7"/>
      <c r="W44" s="7"/>
    </row>
    <row r="45" s="4" customFormat="true" ht="93.75" spans="1:23">
      <c r="A45" s="19" t="s">
        <v>119</v>
      </c>
      <c r="B45" s="21" t="s">
        <v>12</v>
      </c>
      <c r="C45" s="20" t="s">
        <v>120</v>
      </c>
      <c r="D45" s="20" t="s">
        <v>121</v>
      </c>
      <c r="E45" s="22" t="s">
        <v>122</v>
      </c>
      <c r="F45" s="20" t="s">
        <v>16</v>
      </c>
      <c r="G45" s="25" t="s">
        <v>123</v>
      </c>
      <c r="H45" s="26">
        <v>5000</v>
      </c>
      <c r="I45" s="20" t="s">
        <v>18</v>
      </c>
      <c r="J45" s="29" t="s">
        <v>19</v>
      </c>
      <c r="K45" s="29"/>
      <c r="L45" s="29"/>
      <c r="M45" s="29"/>
      <c r="N45" s="29"/>
      <c r="O45" s="29"/>
      <c r="P45" s="29"/>
      <c r="Q45" s="29"/>
      <c r="R45" s="29"/>
      <c r="S45" s="29"/>
      <c r="T45" s="29"/>
      <c r="U45" s="29"/>
      <c r="V45" s="29"/>
      <c r="W45" s="29"/>
    </row>
    <row r="46" s="4" customFormat="true" ht="56.25" spans="1:23">
      <c r="A46" s="19" t="s">
        <v>124</v>
      </c>
      <c r="B46" s="21" t="s">
        <v>12</v>
      </c>
      <c r="C46" s="20" t="s">
        <v>125</v>
      </c>
      <c r="D46" s="20" t="s">
        <v>99</v>
      </c>
      <c r="E46" s="22" t="s">
        <v>126</v>
      </c>
      <c r="F46" s="20" t="s">
        <v>101</v>
      </c>
      <c r="G46" s="25" t="s">
        <v>127</v>
      </c>
      <c r="H46" s="26">
        <v>30000</v>
      </c>
      <c r="I46" s="20" t="s">
        <v>18</v>
      </c>
      <c r="J46" s="29"/>
      <c r="K46" s="29"/>
      <c r="L46" s="29"/>
      <c r="M46" s="29"/>
      <c r="N46" s="29"/>
      <c r="O46" s="29"/>
      <c r="P46" s="29"/>
      <c r="Q46" s="29"/>
      <c r="R46" s="29"/>
      <c r="S46" s="29"/>
      <c r="T46" s="29"/>
      <c r="U46" s="29"/>
      <c r="V46" s="29"/>
      <c r="W46" s="29"/>
    </row>
    <row r="47" s="4" customFormat="true" ht="75" spans="1:23">
      <c r="A47" s="19" t="str">
        <f>IF(C47="","",COUNTA($C$6:C47)&amp;"")</f>
        <v>42</v>
      </c>
      <c r="B47" s="21" t="s">
        <v>12</v>
      </c>
      <c r="C47" s="20" t="s">
        <v>128</v>
      </c>
      <c r="D47" s="20" t="s">
        <v>129</v>
      </c>
      <c r="E47" s="22" t="s">
        <v>130</v>
      </c>
      <c r="F47" s="20" t="s">
        <v>101</v>
      </c>
      <c r="G47" s="25" t="s">
        <v>131</v>
      </c>
      <c r="H47" s="26">
        <v>50000</v>
      </c>
      <c r="I47" s="20" t="s">
        <v>18</v>
      </c>
      <c r="J47" s="29" t="s">
        <v>19</v>
      </c>
      <c r="K47" s="31"/>
      <c r="L47" s="31"/>
      <c r="M47" s="31"/>
      <c r="N47" s="31"/>
      <c r="O47" s="31"/>
      <c r="P47" s="31"/>
      <c r="Q47" s="31"/>
      <c r="R47" s="31"/>
      <c r="S47" s="31"/>
      <c r="T47" s="31"/>
      <c r="U47" s="31"/>
      <c r="V47" s="31"/>
      <c r="W47" s="31"/>
    </row>
    <row r="48" s="4" customFormat="true" ht="37.5" spans="1:23">
      <c r="A48" s="19" t="str">
        <f>IF(C48="","",COUNTA($C$6:C48)&amp;"")</f>
        <v>43</v>
      </c>
      <c r="B48" s="21" t="s">
        <v>12</v>
      </c>
      <c r="C48" s="20" t="s">
        <v>132</v>
      </c>
      <c r="D48" s="20" t="s">
        <v>129</v>
      </c>
      <c r="E48" s="22" t="s">
        <v>133</v>
      </c>
      <c r="F48" s="20" t="s">
        <v>101</v>
      </c>
      <c r="G48" s="25" t="s">
        <v>134</v>
      </c>
      <c r="H48" s="26">
        <v>80000</v>
      </c>
      <c r="I48" s="20" t="s">
        <v>18</v>
      </c>
      <c r="J48" s="29" t="s">
        <v>19</v>
      </c>
      <c r="K48" s="31"/>
      <c r="L48" s="31"/>
      <c r="M48" s="31"/>
      <c r="N48" s="31"/>
      <c r="O48" s="31"/>
      <c r="P48" s="31"/>
      <c r="Q48" s="31"/>
      <c r="R48" s="31"/>
      <c r="S48" s="31"/>
      <c r="T48" s="31"/>
      <c r="U48" s="31"/>
      <c r="V48" s="31"/>
      <c r="W48" s="31"/>
    </row>
    <row r="49" s="4" customFormat="true" ht="56.25" spans="1:23">
      <c r="A49" s="19" t="str">
        <f>IF(C49="","",COUNTA($C$6:C49)&amp;"")</f>
        <v>44</v>
      </c>
      <c r="B49" s="21" t="s">
        <v>12</v>
      </c>
      <c r="C49" s="20" t="s">
        <v>135</v>
      </c>
      <c r="D49" s="20" t="s">
        <v>99</v>
      </c>
      <c r="E49" s="22" t="s">
        <v>100</v>
      </c>
      <c r="F49" s="20" t="s">
        <v>101</v>
      </c>
      <c r="G49" s="25" t="s">
        <v>136</v>
      </c>
      <c r="H49" s="26">
        <v>80000</v>
      </c>
      <c r="I49" s="20" t="s">
        <v>18</v>
      </c>
      <c r="J49" s="29" t="s">
        <v>19</v>
      </c>
      <c r="K49" s="31"/>
      <c r="L49" s="31"/>
      <c r="M49" s="31"/>
      <c r="N49" s="31"/>
      <c r="O49" s="31"/>
      <c r="P49" s="31"/>
      <c r="Q49" s="31"/>
      <c r="R49" s="31"/>
      <c r="S49" s="31"/>
      <c r="T49" s="31"/>
      <c r="U49" s="31"/>
      <c r="V49" s="31"/>
      <c r="W49" s="31"/>
    </row>
    <row r="50" s="4" customFormat="true" ht="37.5" spans="1:23">
      <c r="A50" s="19" t="str">
        <f>IF(C50="","",COUNTA($C$6:C50)&amp;"")</f>
        <v>45</v>
      </c>
      <c r="B50" s="19" t="s">
        <v>12</v>
      </c>
      <c r="C50" s="20" t="s">
        <v>137</v>
      </c>
      <c r="D50" s="20" t="s">
        <v>99</v>
      </c>
      <c r="E50" s="20" t="s">
        <v>100</v>
      </c>
      <c r="F50" s="20" t="s">
        <v>101</v>
      </c>
      <c r="G50" s="25" t="s">
        <v>138</v>
      </c>
      <c r="H50" s="26">
        <v>51932</v>
      </c>
      <c r="I50" s="20" t="s">
        <v>18</v>
      </c>
      <c r="J50" s="29" t="s">
        <v>19</v>
      </c>
      <c r="K50" s="31"/>
      <c r="L50" s="31"/>
      <c r="M50" s="31"/>
      <c r="N50" s="31"/>
      <c r="O50" s="31"/>
      <c r="P50" s="31"/>
      <c r="Q50" s="31"/>
      <c r="R50" s="31"/>
      <c r="S50" s="31"/>
      <c r="T50" s="31"/>
      <c r="U50" s="31"/>
      <c r="V50" s="31"/>
      <c r="W50" s="31"/>
    </row>
    <row r="51" s="4" customFormat="true" ht="37.5" spans="1:23">
      <c r="A51" s="19" t="str">
        <f>IF(C51="","",COUNTA($C$6:C51)&amp;"")</f>
        <v>46</v>
      </c>
      <c r="B51" s="19" t="s">
        <v>12</v>
      </c>
      <c r="C51" s="20" t="s">
        <v>139</v>
      </c>
      <c r="D51" s="20" t="s">
        <v>99</v>
      </c>
      <c r="E51" s="22" t="s">
        <v>100</v>
      </c>
      <c r="F51" s="20" t="s">
        <v>101</v>
      </c>
      <c r="G51" s="25" t="s">
        <v>140</v>
      </c>
      <c r="H51" s="26">
        <v>52939</v>
      </c>
      <c r="I51" s="20" t="s">
        <v>18</v>
      </c>
      <c r="J51" s="29" t="s">
        <v>19</v>
      </c>
      <c r="K51" s="31"/>
      <c r="L51" s="31"/>
      <c r="M51" s="31"/>
      <c r="N51" s="31"/>
      <c r="O51" s="31"/>
      <c r="P51" s="31"/>
      <c r="Q51" s="31"/>
      <c r="R51" s="31"/>
      <c r="S51" s="31"/>
      <c r="T51" s="31"/>
      <c r="U51" s="31"/>
      <c r="V51" s="31"/>
      <c r="W51" s="31"/>
    </row>
    <row r="52" s="4" customFormat="true" ht="56.25" spans="1:16384">
      <c r="A52" s="19" t="str">
        <f>IF(C52="","",COUNTA($C$6:C52)&amp;"")</f>
        <v>47</v>
      </c>
      <c r="B52" s="19" t="s">
        <v>12</v>
      </c>
      <c r="C52" s="20" t="s">
        <v>141</v>
      </c>
      <c r="D52" s="20" t="s">
        <v>99</v>
      </c>
      <c r="E52" s="22" t="s">
        <v>126</v>
      </c>
      <c r="F52" s="20" t="s">
        <v>16</v>
      </c>
      <c r="G52" s="25" t="s">
        <v>142</v>
      </c>
      <c r="H52" s="26">
        <v>5000</v>
      </c>
      <c r="I52" s="20" t="s">
        <v>18</v>
      </c>
      <c r="J52" s="31" t="s">
        <v>19</v>
      </c>
      <c r="K52" s="31"/>
      <c r="L52" s="31"/>
      <c r="M52" s="31"/>
      <c r="N52" s="31"/>
      <c r="O52" s="31"/>
      <c r="P52" s="31"/>
      <c r="Q52" s="31"/>
      <c r="R52" s="31"/>
      <c r="S52" s="31"/>
      <c r="T52" s="31"/>
      <c r="U52" s="31"/>
      <c r="V52" s="31"/>
      <c r="XFD52" s="19"/>
    </row>
    <row r="53" s="4" customFormat="true" ht="37.5" spans="1:10">
      <c r="A53" s="19" t="str">
        <f>IF(C53="","",COUNTA($C$6:C53)&amp;"")</f>
        <v>48</v>
      </c>
      <c r="B53" s="19" t="s">
        <v>12</v>
      </c>
      <c r="C53" s="20" t="s">
        <v>143</v>
      </c>
      <c r="D53" s="20" t="s">
        <v>99</v>
      </c>
      <c r="E53" s="20" t="s">
        <v>100</v>
      </c>
      <c r="F53" s="20" t="s">
        <v>101</v>
      </c>
      <c r="G53" s="25" t="s">
        <v>144</v>
      </c>
      <c r="H53" s="26">
        <v>50828</v>
      </c>
      <c r="I53" s="20" t="s">
        <v>18</v>
      </c>
      <c r="J53" s="4" t="s">
        <v>19</v>
      </c>
    </row>
    <row r="54" s="4" customFormat="true" ht="75" spans="1:10">
      <c r="A54" s="19" t="str">
        <f>IF(C54="","",COUNTA($C$6:C54)&amp;"")</f>
        <v>49</v>
      </c>
      <c r="B54" s="19" t="s">
        <v>12</v>
      </c>
      <c r="C54" s="20" t="s">
        <v>145</v>
      </c>
      <c r="D54" s="20" t="s">
        <v>99</v>
      </c>
      <c r="E54" s="20" t="s">
        <v>126</v>
      </c>
      <c r="F54" s="20" t="s">
        <v>101</v>
      </c>
      <c r="G54" s="25" t="s">
        <v>146</v>
      </c>
      <c r="H54" s="26">
        <v>21196</v>
      </c>
      <c r="I54" s="20" t="s">
        <v>18</v>
      </c>
      <c r="J54" s="4" t="s">
        <v>19</v>
      </c>
    </row>
    <row r="55" s="4" customFormat="true" ht="56.25" spans="1:10">
      <c r="A55" s="19" t="str">
        <f>IF(C55="","",COUNTA($C$6:C55)&amp;"")</f>
        <v>50</v>
      </c>
      <c r="B55" s="19" t="s">
        <v>12</v>
      </c>
      <c r="C55" s="20" t="s">
        <v>147</v>
      </c>
      <c r="D55" s="20" t="s">
        <v>99</v>
      </c>
      <c r="E55" s="22" t="s">
        <v>126</v>
      </c>
      <c r="F55" s="20" t="s">
        <v>101</v>
      </c>
      <c r="G55" s="25" t="s">
        <v>148</v>
      </c>
      <c r="H55" s="26">
        <v>25018</v>
      </c>
      <c r="I55" s="20" t="s">
        <v>18</v>
      </c>
      <c r="J55" s="4" t="s">
        <v>19</v>
      </c>
    </row>
    <row r="56" s="4" customFormat="true" ht="56.25" spans="1:10">
      <c r="A56" s="19" t="str">
        <f>IF(C56="","",COUNTA($C$6:C56)&amp;"")</f>
        <v>51</v>
      </c>
      <c r="B56" s="19" t="s">
        <v>12</v>
      </c>
      <c r="C56" s="20" t="s">
        <v>149</v>
      </c>
      <c r="D56" s="20" t="s">
        <v>99</v>
      </c>
      <c r="E56" s="20" t="s">
        <v>126</v>
      </c>
      <c r="F56" s="20" t="s">
        <v>101</v>
      </c>
      <c r="G56" s="25" t="s">
        <v>150</v>
      </c>
      <c r="H56" s="26">
        <v>12870</v>
      </c>
      <c r="I56" s="20" t="s">
        <v>18</v>
      </c>
      <c r="J56" s="4" t="s">
        <v>19</v>
      </c>
    </row>
    <row r="57" s="5" customFormat="true" ht="37.5" spans="1:23">
      <c r="A57" s="19" t="str">
        <f>IF(C57="","",COUNTA($C$6:C57)&amp;"")</f>
        <v>52</v>
      </c>
      <c r="B57" s="19" t="s">
        <v>12</v>
      </c>
      <c r="C57" s="20" t="s">
        <v>151</v>
      </c>
      <c r="D57" s="20" t="s">
        <v>28</v>
      </c>
      <c r="E57" s="20" t="s">
        <v>100</v>
      </c>
      <c r="F57" s="20" t="s">
        <v>152</v>
      </c>
      <c r="G57" s="25" t="s">
        <v>153</v>
      </c>
      <c r="H57" s="26">
        <v>12250</v>
      </c>
      <c r="I57" s="20" t="s">
        <v>18</v>
      </c>
      <c r="J57" s="29" t="s">
        <v>19</v>
      </c>
      <c r="K57" s="29"/>
      <c r="L57" s="29"/>
      <c r="M57" s="29"/>
      <c r="N57" s="29"/>
      <c r="O57" s="29"/>
      <c r="P57" s="29"/>
      <c r="Q57" s="29"/>
      <c r="R57" s="29"/>
      <c r="S57" s="29"/>
      <c r="T57" s="29"/>
      <c r="U57" s="29"/>
      <c r="V57" s="29"/>
      <c r="W57" s="29"/>
    </row>
    <row r="58" s="5" customFormat="true" ht="56.25" spans="1:23">
      <c r="A58" s="19" t="str">
        <f>IF(C58="","",COUNTA($C$6:C58)&amp;"")</f>
        <v>53</v>
      </c>
      <c r="B58" s="19" t="s">
        <v>12</v>
      </c>
      <c r="C58" s="20" t="s">
        <v>154</v>
      </c>
      <c r="D58" s="20" t="s">
        <v>28</v>
      </c>
      <c r="E58" s="20" t="s">
        <v>100</v>
      </c>
      <c r="F58" s="20" t="s">
        <v>152</v>
      </c>
      <c r="G58" s="25" t="s">
        <v>155</v>
      </c>
      <c r="H58" s="26">
        <v>46000</v>
      </c>
      <c r="I58" s="19" t="s">
        <v>18</v>
      </c>
      <c r="J58" s="29" t="s">
        <v>19</v>
      </c>
      <c r="K58" s="29"/>
      <c r="L58" s="29"/>
      <c r="M58" s="29"/>
      <c r="N58" s="29"/>
      <c r="O58" s="29"/>
      <c r="P58" s="29"/>
      <c r="Q58" s="29"/>
      <c r="R58" s="29"/>
      <c r="S58" s="29"/>
      <c r="T58" s="29"/>
      <c r="U58" s="29"/>
      <c r="V58" s="29"/>
      <c r="W58" s="29"/>
    </row>
    <row r="59" s="5" customFormat="true" ht="37.5" spans="1:23">
      <c r="A59" s="19" t="str">
        <f>IF(C59="","",COUNTA($C$6:C59)&amp;"")</f>
        <v>54</v>
      </c>
      <c r="B59" s="19" t="s">
        <v>12</v>
      </c>
      <c r="C59" s="20" t="s">
        <v>156</v>
      </c>
      <c r="D59" s="20" t="s">
        <v>28</v>
      </c>
      <c r="E59" s="20" t="s">
        <v>100</v>
      </c>
      <c r="F59" s="20" t="s">
        <v>152</v>
      </c>
      <c r="G59" s="25" t="s">
        <v>157</v>
      </c>
      <c r="H59" s="26">
        <v>14667</v>
      </c>
      <c r="I59" s="20" t="s">
        <v>18</v>
      </c>
      <c r="J59" s="29" t="s">
        <v>19</v>
      </c>
      <c r="K59" s="29"/>
      <c r="L59" s="29"/>
      <c r="M59" s="29"/>
      <c r="N59" s="29"/>
      <c r="O59" s="29"/>
      <c r="P59" s="29"/>
      <c r="Q59" s="29"/>
      <c r="R59" s="29"/>
      <c r="S59" s="29"/>
      <c r="T59" s="29"/>
      <c r="U59" s="29"/>
      <c r="V59" s="29"/>
      <c r="W59" s="29"/>
    </row>
    <row r="60" s="4" customFormat="true" ht="168.75" spans="1:10">
      <c r="A60" s="19" t="str">
        <f>IF(C60="","",COUNTA($C$6:C60)&amp;"")</f>
        <v>55</v>
      </c>
      <c r="B60" s="19" t="s">
        <v>12</v>
      </c>
      <c r="C60" s="20" t="s">
        <v>158</v>
      </c>
      <c r="D60" s="20" t="s">
        <v>28</v>
      </c>
      <c r="E60" s="20" t="s">
        <v>100</v>
      </c>
      <c r="F60" s="20" t="s">
        <v>152</v>
      </c>
      <c r="G60" s="25" t="s">
        <v>159</v>
      </c>
      <c r="H60" s="26">
        <v>17430</v>
      </c>
      <c r="I60" s="19" t="s">
        <v>18</v>
      </c>
      <c r="J60" s="4" t="s">
        <v>19</v>
      </c>
    </row>
    <row r="61" s="4" customFormat="true" ht="37.5" spans="1:10">
      <c r="A61" s="19" t="str">
        <f>IF(C61="","",COUNTA($C$6:C61)&amp;"")</f>
        <v>56</v>
      </c>
      <c r="B61" s="19" t="s">
        <v>12</v>
      </c>
      <c r="C61" s="20" t="s">
        <v>160</v>
      </c>
      <c r="D61" s="20" t="s">
        <v>28</v>
      </c>
      <c r="E61" s="20" t="s">
        <v>100</v>
      </c>
      <c r="F61" s="20" t="s">
        <v>152</v>
      </c>
      <c r="G61" s="25" t="s">
        <v>161</v>
      </c>
      <c r="H61" s="26">
        <v>22642</v>
      </c>
      <c r="I61" s="20" t="s">
        <v>18</v>
      </c>
      <c r="J61" s="4" t="s">
        <v>19</v>
      </c>
    </row>
    <row r="62" s="4" customFormat="true" ht="37.5" spans="1:10">
      <c r="A62" s="19" t="str">
        <f>IF(C62="","",COUNTA($C$6:C62)&amp;"")</f>
        <v>57</v>
      </c>
      <c r="B62" s="19" t="s">
        <v>12</v>
      </c>
      <c r="C62" s="20" t="s">
        <v>162</v>
      </c>
      <c r="D62" s="20" t="s">
        <v>28</v>
      </c>
      <c r="E62" s="20" t="s">
        <v>100</v>
      </c>
      <c r="F62" s="20" t="s">
        <v>152</v>
      </c>
      <c r="G62" s="25" t="s">
        <v>163</v>
      </c>
      <c r="H62" s="26">
        <v>30000</v>
      </c>
      <c r="I62" s="20" t="s">
        <v>18</v>
      </c>
      <c r="J62" s="4" t="s">
        <v>19</v>
      </c>
    </row>
    <row r="63" s="4" customFormat="true" ht="18.75" spans="1:10">
      <c r="A63" s="19" t="str">
        <f>IF(C63="","",COUNTA($C$6:C63)&amp;"")</f>
        <v>58</v>
      </c>
      <c r="B63" s="19" t="s">
        <v>12</v>
      </c>
      <c r="C63" s="20" t="s">
        <v>164</v>
      </c>
      <c r="D63" s="20" t="s">
        <v>14</v>
      </c>
      <c r="E63" s="20" t="s">
        <v>165</v>
      </c>
      <c r="F63" s="20" t="s">
        <v>166</v>
      </c>
      <c r="G63" s="25" t="s">
        <v>167</v>
      </c>
      <c r="H63" s="26">
        <v>30000</v>
      </c>
      <c r="I63" s="20" t="s">
        <v>18</v>
      </c>
      <c r="J63" s="4" t="s">
        <v>19</v>
      </c>
    </row>
    <row r="64" s="4" customFormat="true" ht="37.5" spans="1:10">
      <c r="A64" s="19" t="str">
        <f>IF(C64="","",COUNTA($C$6:C64)&amp;"")</f>
        <v>59</v>
      </c>
      <c r="B64" s="19" t="s">
        <v>12</v>
      </c>
      <c r="C64" s="20" t="s">
        <v>168</v>
      </c>
      <c r="D64" s="20" t="s">
        <v>14</v>
      </c>
      <c r="E64" s="20" t="s">
        <v>165</v>
      </c>
      <c r="F64" s="20" t="s">
        <v>166</v>
      </c>
      <c r="G64" s="25" t="s">
        <v>169</v>
      </c>
      <c r="H64" s="26">
        <v>34200</v>
      </c>
      <c r="I64" s="20" t="s">
        <v>18</v>
      </c>
      <c r="J64" s="4" t="s">
        <v>19</v>
      </c>
    </row>
    <row r="65" s="4" customFormat="true" ht="37.5" spans="1:10">
      <c r="A65" s="19" t="str">
        <f>IF(C65="","",COUNTA($C$6:C65)&amp;"")</f>
        <v>60</v>
      </c>
      <c r="B65" s="19" t="s">
        <v>12</v>
      </c>
      <c r="C65" s="20" t="s">
        <v>170</v>
      </c>
      <c r="D65" s="20" t="s">
        <v>14</v>
      </c>
      <c r="E65" s="20" t="s">
        <v>165</v>
      </c>
      <c r="F65" s="20" t="s">
        <v>166</v>
      </c>
      <c r="G65" s="25" t="s">
        <v>171</v>
      </c>
      <c r="H65" s="26">
        <v>117300</v>
      </c>
      <c r="I65" s="20" t="s">
        <v>18</v>
      </c>
      <c r="J65" s="4" t="s">
        <v>19</v>
      </c>
    </row>
    <row r="66" s="4" customFormat="true" ht="56.25" spans="1:10">
      <c r="A66" s="19" t="str">
        <f>IF(C66="","",COUNTA($C$6:C66)&amp;"")</f>
        <v>61</v>
      </c>
      <c r="B66" s="19" t="s">
        <v>12</v>
      </c>
      <c r="C66" s="20" t="s">
        <v>172</v>
      </c>
      <c r="D66" s="20" t="s">
        <v>173</v>
      </c>
      <c r="E66" s="20" t="s">
        <v>174</v>
      </c>
      <c r="F66" s="20" t="s">
        <v>166</v>
      </c>
      <c r="G66" s="25" t="s">
        <v>175</v>
      </c>
      <c r="H66" s="26">
        <v>16000</v>
      </c>
      <c r="I66" s="20" t="s">
        <v>18</v>
      </c>
      <c r="J66" s="4" t="s">
        <v>19</v>
      </c>
    </row>
    <row r="67" s="4" customFormat="true" ht="37.5" spans="1:10">
      <c r="A67" s="19" t="str">
        <f>IF(C67="","",COUNTA($C$6:C67)&amp;"")</f>
        <v>62</v>
      </c>
      <c r="B67" s="19" t="s">
        <v>12</v>
      </c>
      <c r="C67" s="20" t="s">
        <v>176</v>
      </c>
      <c r="D67" s="20" t="s">
        <v>28</v>
      </c>
      <c r="E67" s="20" t="s">
        <v>177</v>
      </c>
      <c r="F67" s="20" t="s">
        <v>178</v>
      </c>
      <c r="G67" s="25" t="s">
        <v>179</v>
      </c>
      <c r="H67" s="26">
        <v>20000</v>
      </c>
      <c r="I67" s="20" t="s">
        <v>18</v>
      </c>
      <c r="J67" s="4" t="s">
        <v>19</v>
      </c>
    </row>
    <row r="68" s="4" customFormat="true" ht="37.5" spans="1:10">
      <c r="A68" s="19" t="str">
        <f>IF(C68="","",COUNTA($C$6:C68)&amp;"")</f>
        <v>63</v>
      </c>
      <c r="B68" s="19" t="s">
        <v>12</v>
      </c>
      <c r="C68" s="20" t="s">
        <v>180</v>
      </c>
      <c r="D68" s="20" t="s">
        <v>181</v>
      </c>
      <c r="E68" s="20" t="s">
        <v>177</v>
      </c>
      <c r="F68" s="20" t="s">
        <v>178</v>
      </c>
      <c r="G68" s="25" t="s">
        <v>182</v>
      </c>
      <c r="H68" s="26">
        <v>16746</v>
      </c>
      <c r="I68" s="20" t="s">
        <v>18</v>
      </c>
      <c r="J68" s="4" t="s">
        <v>19</v>
      </c>
    </row>
    <row r="69" s="4" customFormat="true" ht="37.5" spans="1:10">
      <c r="A69" s="19" t="str">
        <f>IF(C69="","",COUNTA($C$6:C69)&amp;"")</f>
        <v>64</v>
      </c>
      <c r="B69" s="19" t="s">
        <v>12</v>
      </c>
      <c r="C69" s="20" t="s">
        <v>183</v>
      </c>
      <c r="D69" s="20" t="s">
        <v>14</v>
      </c>
      <c r="E69" s="20" t="s">
        <v>177</v>
      </c>
      <c r="F69" s="20" t="s">
        <v>178</v>
      </c>
      <c r="G69" s="25" t="s">
        <v>184</v>
      </c>
      <c r="H69" s="26">
        <v>100000</v>
      </c>
      <c r="I69" s="20" t="s">
        <v>18</v>
      </c>
      <c r="J69" s="4" t="s">
        <v>19</v>
      </c>
    </row>
    <row r="70" s="4" customFormat="true" ht="37.5" spans="1:10">
      <c r="A70" s="19" t="str">
        <f>IF(C70="","",COUNTA($C$6:C70)&amp;"")</f>
        <v>65</v>
      </c>
      <c r="B70" s="19" t="s">
        <v>12</v>
      </c>
      <c r="C70" s="20" t="s">
        <v>185</v>
      </c>
      <c r="D70" s="20" t="s">
        <v>186</v>
      </c>
      <c r="E70" s="20" t="s">
        <v>187</v>
      </c>
      <c r="F70" s="20" t="s">
        <v>178</v>
      </c>
      <c r="G70" s="25" t="s">
        <v>188</v>
      </c>
      <c r="H70" s="26">
        <v>12000</v>
      </c>
      <c r="I70" s="20" t="s">
        <v>189</v>
      </c>
      <c r="J70" s="4" t="s">
        <v>190</v>
      </c>
    </row>
    <row r="71" s="4" customFormat="true" ht="37.5" spans="1:10">
      <c r="A71" s="19" t="str">
        <f>IF(C71="","",COUNTA($C$6:C71)&amp;"")</f>
        <v>66</v>
      </c>
      <c r="B71" s="19" t="s">
        <v>12</v>
      </c>
      <c r="C71" s="20" t="s">
        <v>191</v>
      </c>
      <c r="D71" s="20" t="s">
        <v>192</v>
      </c>
      <c r="E71" s="20" t="s">
        <v>193</v>
      </c>
      <c r="F71" s="20" t="s">
        <v>194</v>
      </c>
      <c r="G71" s="25" t="s">
        <v>195</v>
      </c>
      <c r="H71" s="26">
        <v>20000</v>
      </c>
      <c r="I71" s="20" t="s">
        <v>18</v>
      </c>
      <c r="J71" s="4" t="s">
        <v>19</v>
      </c>
    </row>
    <row r="72" s="4" customFormat="true" ht="18.75" spans="1:23">
      <c r="A72" s="19" t="str">
        <f>IF(C72="","",COUNTA($C$6:C72)&amp;"")</f>
        <v>67</v>
      </c>
      <c r="B72" s="19" t="s">
        <v>12</v>
      </c>
      <c r="C72" s="20" t="s">
        <v>196</v>
      </c>
      <c r="D72" s="20" t="s">
        <v>14</v>
      </c>
      <c r="E72" s="20" t="s">
        <v>193</v>
      </c>
      <c r="F72" s="20" t="s">
        <v>194</v>
      </c>
      <c r="G72" s="25" t="s">
        <v>197</v>
      </c>
      <c r="H72" s="26">
        <v>16500</v>
      </c>
      <c r="I72" s="20" t="s">
        <v>18</v>
      </c>
      <c r="J72" s="29" t="s">
        <v>19</v>
      </c>
      <c r="K72" s="31"/>
      <c r="L72" s="31"/>
      <c r="M72" s="31"/>
      <c r="N72" s="31"/>
      <c r="O72" s="31"/>
      <c r="P72" s="31"/>
      <c r="Q72" s="31"/>
      <c r="R72" s="31"/>
      <c r="S72" s="31"/>
      <c r="T72" s="31"/>
      <c r="U72" s="31"/>
      <c r="V72" s="31"/>
      <c r="W72" s="31"/>
    </row>
    <row r="73" s="4" customFormat="true" ht="37.5" spans="1:23">
      <c r="A73" s="19" t="str">
        <f>IF(C73="","",COUNTA($C$6:C73)&amp;"")</f>
        <v>68</v>
      </c>
      <c r="B73" s="19" t="s">
        <v>12</v>
      </c>
      <c r="C73" s="20" t="s">
        <v>198</v>
      </c>
      <c r="D73" s="20" t="s">
        <v>14</v>
      </c>
      <c r="E73" s="20" t="s">
        <v>193</v>
      </c>
      <c r="F73" s="20" t="s">
        <v>194</v>
      </c>
      <c r="G73" s="25" t="s">
        <v>199</v>
      </c>
      <c r="H73" s="26">
        <v>14162</v>
      </c>
      <c r="I73" s="20" t="s">
        <v>18</v>
      </c>
      <c r="J73" s="29" t="s">
        <v>19</v>
      </c>
      <c r="K73" s="31"/>
      <c r="L73" s="31"/>
      <c r="M73" s="31"/>
      <c r="N73" s="31"/>
      <c r="O73" s="31"/>
      <c r="P73" s="31"/>
      <c r="Q73" s="31"/>
      <c r="R73" s="31"/>
      <c r="S73" s="31"/>
      <c r="T73" s="31"/>
      <c r="U73" s="31"/>
      <c r="V73" s="31"/>
      <c r="W73" s="31"/>
    </row>
    <row r="74" s="4" customFormat="true" ht="37.5" spans="1:23">
      <c r="A74" s="19" t="str">
        <f>IF(C74="","",COUNTA($C$6:C74)&amp;"")</f>
        <v>69</v>
      </c>
      <c r="B74" s="19" t="s">
        <v>12</v>
      </c>
      <c r="C74" s="20" t="s">
        <v>200</v>
      </c>
      <c r="D74" s="20" t="s">
        <v>14</v>
      </c>
      <c r="E74" s="20" t="s">
        <v>193</v>
      </c>
      <c r="F74" s="20" t="s">
        <v>194</v>
      </c>
      <c r="G74" s="25" t="s">
        <v>201</v>
      </c>
      <c r="H74" s="26">
        <v>138800</v>
      </c>
      <c r="I74" s="20" t="s">
        <v>18</v>
      </c>
      <c r="J74" s="29" t="s">
        <v>19</v>
      </c>
      <c r="K74" s="31"/>
      <c r="L74" s="31"/>
      <c r="M74" s="31"/>
      <c r="N74" s="31"/>
      <c r="O74" s="31"/>
      <c r="P74" s="31"/>
      <c r="Q74" s="31"/>
      <c r="R74" s="31"/>
      <c r="S74" s="31"/>
      <c r="T74" s="31"/>
      <c r="U74" s="31"/>
      <c r="V74" s="31"/>
      <c r="W74" s="31"/>
    </row>
    <row r="75" s="4" customFormat="true" ht="37.5" spans="1:23">
      <c r="A75" s="19" t="str">
        <f>IF(C75="","",COUNTA($C$6:C75)&amp;"")</f>
        <v>70</v>
      </c>
      <c r="B75" s="19" t="s">
        <v>12</v>
      </c>
      <c r="C75" s="20" t="s">
        <v>202</v>
      </c>
      <c r="D75" s="20" t="s">
        <v>192</v>
      </c>
      <c r="E75" s="20" t="s">
        <v>193</v>
      </c>
      <c r="F75" s="20" t="s">
        <v>194</v>
      </c>
      <c r="G75" s="25" t="s">
        <v>203</v>
      </c>
      <c r="H75" s="26">
        <v>26500</v>
      </c>
      <c r="I75" s="20" t="s">
        <v>18</v>
      </c>
      <c r="J75" s="29" t="s">
        <v>19</v>
      </c>
      <c r="K75" s="31"/>
      <c r="L75" s="31"/>
      <c r="M75" s="31"/>
      <c r="N75" s="31"/>
      <c r="O75" s="31"/>
      <c r="P75" s="31"/>
      <c r="Q75" s="31"/>
      <c r="R75" s="31"/>
      <c r="S75" s="31"/>
      <c r="T75" s="31"/>
      <c r="U75" s="31"/>
      <c r="V75" s="31"/>
      <c r="W75" s="31"/>
    </row>
    <row r="76" s="4" customFormat="true" ht="37.5" spans="1:10">
      <c r="A76" s="19" t="str">
        <f>IF(C76="","",COUNTA($C$6:C76)&amp;"")</f>
        <v>71</v>
      </c>
      <c r="B76" s="19" t="s">
        <v>12</v>
      </c>
      <c r="C76" s="20" t="s">
        <v>204</v>
      </c>
      <c r="D76" s="20" t="s">
        <v>192</v>
      </c>
      <c r="E76" s="20" t="s">
        <v>193</v>
      </c>
      <c r="F76" s="20" t="s">
        <v>194</v>
      </c>
      <c r="G76" s="25" t="s">
        <v>205</v>
      </c>
      <c r="H76" s="26">
        <v>32000</v>
      </c>
      <c r="I76" s="20" t="s">
        <v>18</v>
      </c>
      <c r="J76" s="4" t="s">
        <v>19</v>
      </c>
    </row>
    <row r="77" s="4" customFormat="true" ht="37.5" spans="1:10">
      <c r="A77" s="19" t="str">
        <f>IF(C77="","",COUNTA($C$6:C77)&amp;"")</f>
        <v>72</v>
      </c>
      <c r="B77" s="19" t="s">
        <v>12</v>
      </c>
      <c r="C77" s="20" t="s">
        <v>206</v>
      </c>
      <c r="D77" s="20" t="s">
        <v>192</v>
      </c>
      <c r="E77" s="20" t="s">
        <v>193</v>
      </c>
      <c r="F77" s="20" t="s">
        <v>194</v>
      </c>
      <c r="G77" s="25" t="s">
        <v>207</v>
      </c>
      <c r="H77" s="26">
        <v>39000</v>
      </c>
      <c r="I77" s="20" t="s">
        <v>18</v>
      </c>
      <c r="J77" s="4" t="s">
        <v>19</v>
      </c>
    </row>
    <row r="78" s="4" customFormat="true" ht="37.5" spans="1:10">
      <c r="A78" s="19" t="str">
        <f>IF(C78="","",COUNTA($C$6:C78)&amp;"")</f>
        <v>73</v>
      </c>
      <c r="B78" s="19" t="s">
        <v>12</v>
      </c>
      <c r="C78" s="20" t="s">
        <v>208</v>
      </c>
      <c r="D78" s="20" t="s">
        <v>192</v>
      </c>
      <c r="E78" s="20" t="s">
        <v>193</v>
      </c>
      <c r="F78" s="20" t="s">
        <v>194</v>
      </c>
      <c r="G78" s="25" t="s">
        <v>209</v>
      </c>
      <c r="H78" s="26">
        <v>30000</v>
      </c>
      <c r="I78" s="20" t="s">
        <v>18</v>
      </c>
      <c r="J78" s="4" t="s">
        <v>19</v>
      </c>
    </row>
    <row r="79" s="4" customFormat="true" ht="37.5" spans="1:10">
      <c r="A79" s="19" t="str">
        <f>IF(C79="","",COUNTA($C$6:C79)&amp;"")</f>
        <v>74</v>
      </c>
      <c r="B79" s="19" t="s">
        <v>12</v>
      </c>
      <c r="C79" s="20" t="s">
        <v>210</v>
      </c>
      <c r="D79" s="20" t="s">
        <v>192</v>
      </c>
      <c r="E79" s="20" t="s">
        <v>193</v>
      </c>
      <c r="F79" s="20" t="s">
        <v>194</v>
      </c>
      <c r="G79" s="25" t="s">
        <v>211</v>
      </c>
      <c r="H79" s="26">
        <v>17500</v>
      </c>
      <c r="I79" s="20" t="s">
        <v>18</v>
      </c>
      <c r="J79" s="4" t="s">
        <v>19</v>
      </c>
    </row>
    <row r="80" s="4" customFormat="true" ht="37.5" spans="1:10">
      <c r="A80" s="19" t="str">
        <f>IF(C80="","",COUNTA($C$6:C80)&amp;"")</f>
        <v>75</v>
      </c>
      <c r="B80" s="19" t="s">
        <v>12</v>
      </c>
      <c r="C80" s="20" t="s">
        <v>212</v>
      </c>
      <c r="D80" s="20" t="s">
        <v>71</v>
      </c>
      <c r="E80" s="20" t="s">
        <v>72</v>
      </c>
      <c r="F80" s="20" t="s">
        <v>194</v>
      </c>
      <c r="G80" s="25" t="s">
        <v>213</v>
      </c>
      <c r="H80" s="26">
        <v>10221.61</v>
      </c>
      <c r="I80" s="20" t="s">
        <v>18</v>
      </c>
      <c r="J80" s="4" t="s">
        <v>19</v>
      </c>
    </row>
    <row r="81" s="4" customFormat="true" ht="37.5" spans="1:10">
      <c r="A81" s="19" t="str">
        <f>IF(C81="","",COUNTA($C$6:C81)&amp;"")</f>
        <v>76</v>
      </c>
      <c r="B81" s="19" t="s">
        <v>12</v>
      </c>
      <c r="C81" s="20" t="s">
        <v>214</v>
      </c>
      <c r="D81" s="20" t="s">
        <v>14</v>
      </c>
      <c r="E81" s="20" t="s">
        <v>193</v>
      </c>
      <c r="F81" s="20" t="s">
        <v>194</v>
      </c>
      <c r="G81" s="25" t="s">
        <v>215</v>
      </c>
      <c r="H81" s="26">
        <v>24617</v>
      </c>
      <c r="I81" s="20" t="s">
        <v>18</v>
      </c>
      <c r="J81" s="4" t="s">
        <v>19</v>
      </c>
    </row>
    <row r="82" s="4" customFormat="true" ht="18.75" spans="1:10">
      <c r="A82" s="19" t="str">
        <f>IF(C82="","",COUNTA($C$6:C82)&amp;"")</f>
        <v>77</v>
      </c>
      <c r="B82" s="19" t="s">
        <v>12</v>
      </c>
      <c r="C82" s="20" t="s">
        <v>216</v>
      </c>
      <c r="D82" s="20" t="s">
        <v>217</v>
      </c>
      <c r="E82" s="20" t="s">
        <v>193</v>
      </c>
      <c r="F82" s="20" t="s">
        <v>194</v>
      </c>
      <c r="G82" s="25" t="s">
        <v>218</v>
      </c>
      <c r="H82" s="26">
        <v>26000</v>
      </c>
      <c r="I82" s="20" t="s">
        <v>18</v>
      </c>
      <c r="J82" s="4" t="s">
        <v>19</v>
      </c>
    </row>
    <row r="83" s="4" customFormat="true" ht="37.5" spans="1:10">
      <c r="A83" s="19" t="str">
        <f>IF(C83="","",COUNTA($C$6:C83)&amp;"")</f>
        <v>78</v>
      </c>
      <c r="B83" s="19" t="s">
        <v>12</v>
      </c>
      <c r="C83" s="20" t="s">
        <v>219</v>
      </c>
      <c r="D83" s="20" t="s">
        <v>220</v>
      </c>
      <c r="E83" s="20" t="s">
        <v>221</v>
      </c>
      <c r="F83" s="20" t="s">
        <v>194</v>
      </c>
      <c r="G83" s="25" t="s">
        <v>222</v>
      </c>
      <c r="H83" s="26">
        <v>120000</v>
      </c>
      <c r="I83" s="20" t="s">
        <v>189</v>
      </c>
      <c r="J83" s="4" t="s">
        <v>190</v>
      </c>
    </row>
    <row r="84" s="4" customFormat="true" ht="37.5" spans="1:10">
      <c r="A84" s="19" t="str">
        <f>IF(C84="","",COUNTA($C$6:C84)&amp;"")</f>
        <v>79</v>
      </c>
      <c r="B84" s="19" t="s">
        <v>12</v>
      </c>
      <c r="C84" s="20" t="s">
        <v>223</v>
      </c>
      <c r="D84" s="20" t="s">
        <v>224</v>
      </c>
      <c r="E84" s="20" t="s">
        <v>225</v>
      </c>
      <c r="F84" s="20" t="s">
        <v>226</v>
      </c>
      <c r="G84" s="25" t="s">
        <v>227</v>
      </c>
      <c r="H84" s="26">
        <v>127200</v>
      </c>
      <c r="I84" s="20" t="s">
        <v>18</v>
      </c>
      <c r="J84" s="4" t="s">
        <v>19</v>
      </c>
    </row>
    <row r="85" s="4" customFormat="true" ht="37.5" spans="1:10">
      <c r="A85" s="19" t="str">
        <f>IF(C85="","",COUNTA($C$6:C85)&amp;"")</f>
        <v>80</v>
      </c>
      <c r="B85" s="19" t="s">
        <v>12</v>
      </c>
      <c r="C85" s="20" t="s">
        <v>228</v>
      </c>
      <c r="D85" s="20" t="s">
        <v>186</v>
      </c>
      <c r="E85" s="20" t="s">
        <v>229</v>
      </c>
      <c r="F85" s="20" t="s">
        <v>226</v>
      </c>
      <c r="G85" s="25" t="s">
        <v>230</v>
      </c>
      <c r="H85" s="26">
        <v>25000</v>
      </c>
      <c r="I85" s="20" t="s">
        <v>189</v>
      </c>
      <c r="J85" s="4" t="s">
        <v>190</v>
      </c>
    </row>
    <row r="86" s="4" customFormat="true" ht="18.75" spans="1:23">
      <c r="A86" s="19" t="str">
        <f>IF(C86="","",COUNTA($C$6:C86)&amp;"")</f>
        <v>81</v>
      </c>
      <c r="B86" s="32" t="s">
        <v>12</v>
      </c>
      <c r="C86" s="33" t="s">
        <v>231</v>
      </c>
      <c r="D86" s="33" t="s">
        <v>232</v>
      </c>
      <c r="E86" s="33" t="s">
        <v>233</v>
      </c>
      <c r="F86" s="33" t="s">
        <v>234</v>
      </c>
      <c r="G86" s="36" t="s">
        <v>235</v>
      </c>
      <c r="H86" s="26">
        <v>29211.81</v>
      </c>
      <c r="I86" s="35" t="s">
        <v>18</v>
      </c>
      <c r="J86" s="38" t="s">
        <v>19</v>
      </c>
      <c r="K86" s="38"/>
      <c r="L86" s="38"/>
      <c r="M86" s="38"/>
      <c r="N86" s="38"/>
      <c r="O86" s="38"/>
      <c r="P86" s="38"/>
      <c r="Q86" s="38"/>
      <c r="R86" s="38"/>
      <c r="S86" s="38"/>
      <c r="T86" s="38"/>
      <c r="U86" s="38"/>
      <c r="V86" s="38"/>
      <c r="W86" s="38"/>
    </row>
    <row r="87" s="4" customFormat="true" ht="37.5" spans="1:23">
      <c r="A87" s="19" t="str">
        <f>IF(C87="","",COUNTA($C$6:C87)&amp;"")</f>
        <v>82</v>
      </c>
      <c r="B87" s="32" t="s">
        <v>12</v>
      </c>
      <c r="C87" s="33" t="s">
        <v>236</v>
      </c>
      <c r="D87" s="33" t="s">
        <v>232</v>
      </c>
      <c r="E87" s="33" t="s">
        <v>233</v>
      </c>
      <c r="F87" s="33" t="s">
        <v>234</v>
      </c>
      <c r="G87" s="36" t="s">
        <v>237</v>
      </c>
      <c r="H87" s="26">
        <v>17877.52</v>
      </c>
      <c r="I87" s="35" t="s">
        <v>18</v>
      </c>
      <c r="J87" s="38" t="s">
        <v>238</v>
      </c>
      <c r="K87" s="38"/>
      <c r="L87" s="38"/>
      <c r="M87" s="38"/>
      <c r="N87" s="38"/>
      <c r="O87" s="38"/>
      <c r="P87" s="38"/>
      <c r="Q87" s="38"/>
      <c r="R87" s="38"/>
      <c r="S87" s="38"/>
      <c r="T87" s="38"/>
      <c r="U87" s="38"/>
      <c r="V87" s="38"/>
      <c r="W87" s="38"/>
    </row>
    <row r="88" s="4" customFormat="true" ht="18.75" spans="1:23">
      <c r="A88" s="19" t="str">
        <f>IF(C88="","",COUNTA($C$6:C88)&amp;"")</f>
        <v>83</v>
      </c>
      <c r="B88" s="32" t="s">
        <v>12</v>
      </c>
      <c r="C88" s="33" t="s">
        <v>239</v>
      </c>
      <c r="D88" s="33" t="s">
        <v>186</v>
      </c>
      <c r="E88" s="33" t="s">
        <v>233</v>
      </c>
      <c r="F88" s="33" t="s">
        <v>234</v>
      </c>
      <c r="G88" s="36" t="s">
        <v>240</v>
      </c>
      <c r="H88" s="26">
        <v>60000</v>
      </c>
      <c r="I88" s="35" t="s">
        <v>18</v>
      </c>
      <c r="J88" s="38" t="s">
        <v>19</v>
      </c>
      <c r="K88" s="38"/>
      <c r="L88" s="38"/>
      <c r="M88" s="38"/>
      <c r="N88" s="38"/>
      <c r="O88" s="38"/>
      <c r="P88" s="38"/>
      <c r="Q88" s="38"/>
      <c r="R88" s="38"/>
      <c r="S88" s="38"/>
      <c r="T88" s="38"/>
      <c r="U88" s="38"/>
      <c r="V88" s="38"/>
      <c r="W88" s="38"/>
    </row>
    <row r="89" s="4" customFormat="true" ht="37.5" spans="1:23">
      <c r="A89" s="19" t="str">
        <f>IF(C89="","",COUNTA($C$6:C89)&amp;"")</f>
        <v>84</v>
      </c>
      <c r="B89" s="32" t="s">
        <v>12</v>
      </c>
      <c r="C89" s="33" t="s">
        <v>241</v>
      </c>
      <c r="D89" s="33" t="s">
        <v>242</v>
      </c>
      <c r="E89" s="33" t="s">
        <v>233</v>
      </c>
      <c r="F89" s="33" t="s">
        <v>234</v>
      </c>
      <c r="G89" s="36" t="s">
        <v>243</v>
      </c>
      <c r="H89" s="26">
        <v>58000</v>
      </c>
      <c r="I89" s="35" t="s">
        <v>18</v>
      </c>
      <c r="J89" s="38" t="s">
        <v>19</v>
      </c>
      <c r="K89" s="38"/>
      <c r="L89" s="38"/>
      <c r="M89" s="38"/>
      <c r="N89" s="38"/>
      <c r="O89" s="38"/>
      <c r="P89" s="38"/>
      <c r="Q89" s="38"/>
      <c r="R89" s="38"/>
      <c r="S89" s="38"/>
      <c r="T89" s="38"/>
      <c r="U89" s="38"/>
      <c r="V89" s="38"/>
      <c r="W89" s="38"/>
    </row>
    <row r="90" s="4" customFormat="true" ht="18.75" spans="1:23">
      <c r="A90" s="19" t="str">
        <f>IF(C90="","",COUNTA($C$6:C90)&amp;"")</f>
        <v>85</v>
      </c>
      <c r="B90" s="32" t="s">
        <v>12</v>
      </c>
      <c r="C90" s="33" t="s">
        <v>244</v>
      </c>
      <c r="D90" s="33" t="s">
        <v>245</v>
      </c>
      <c r="E90" s="33" t="s">
        <v>246</v>
      </c>
      <c r="F90" s="33" t="s">
        <v>247</v>
      </c>
      <c r="G90" s="36" t="s">
        <v>248</v>
      </c>
      <c r="H90" s="26">
        <v>13000</v>
      </c>
      <c r="I90" s="35" t="s">
        <v>18</v>
      </c>
      <c r="J90" s="38" t="s">
        <v>249</v>
      </c>
      <c r="K90" s="38"/>
      <c r="L90" s="38"/>
      <c r="M90" s="38"/>
      <c r="N90" s="38"/>
      <c r="O90" s="38"/>
      <c r="P90" s="38"/>
      <c r="Q90" s="38"/>
      <c r="R90" s="38"/>
      <c r="S90" s="38"/>
      <c r="T90" s="38"/>
      <c r="U90" s="38"/>
      <c r="V90" s="38"/>
      <c r="W90" s="38"/>
    </row>
    <row r="91" s="4" customFormat="true" ht="37.5" spans="1:23">
      <c r="A91" s="19" t="str">
        <f>IF(C91="","",COUNTA($C$6:C91)&amp;"")</f>
        <v>86</v>
      </c>
      <c r="B91" s="32" t="s">
        <v>12</v>
      </c>
      <c r="C91" s="33" t="s">
        <v>250</v>
      </c>
      <c r="D91" s="33" t="s">
        <v>251</v>
      </c>
      <c r="E91" s="33" t="s">
        <v>246</v>
      </c>
      <c r="F91" s="33" t="s">
        <v>247</v>
      </c>
      <c r="G91" s="36" t="s">
        <v>252</v>
      </c>
      <c r="H91" s="26">
        <v>47829</v>
      </c>
      <c r="I91" s="35" t="s">
        <v>18</v>
      </c>
      <c r="J91" s="38" t="s">
        <v>253</v>
      </c>
      <c r="K91" s="38"/>
      <c r="L91" s="38"/>
      <c r="M91" s="38"/>
      <c r="N91" s="38"/>
      <c r="O91" s="38"/>
      <c r="P91" s="38"/>
      <c r="Q91" s="38"/>
      <c r="R91" s="38"/>
      <c r="S91" s="38"/>
      <c r="T91" s="38"/>
      <c r="U91" s="38"/>
      <c r="V91" s="38"/>
      <c r="W91" s="38"/>
    </row>
    <row r="92" s="4" customFormat="true" ht="37.5" spans="1:23">
      <c r="A92" s="19" t="str">
        <f>IF(C92="","",COUNTA($C$6:C92)&amp;"")</f>
        <v>87</v>
      </c>
      <c r="B92" s="32" t="s">
        <v>12</v>
      </c>
      <c r="C92" s="33" t="s">
        <v>254</v>
      </c>
      <c r="D92" s="33" t="s">
        <v>251</v>
      </c>
      <c r="E92" s="33" t="s">
        <v>246</v>
      </c>
      <c r="F92" s="33" t="s">
        <v>247</v>
      </c>
      <c r="G92" s="36" t="s">
        <v>255</v>
      </c>
      <c r="H92" s="26">
        <v>46656</v>
      </c>
      <c r="I92" s="35" t="s">
        <v>18</v>
      </c>
      <c r="J92" s="38" t="s">
        <v>253</v>
      </c>
      <c r="K92" s="38"/>
      <c r="L92" s="38"/>
      <c r="M92" s="38"/>
      <c r="N92" s="38"/>
      <c r="O92" s="38"/>
      <c r="P92" s="38"/>
      <c r="Q92" s="38"/>
      <c r="R92" s="38"/>
      <c r="S92" s="38"/>
      <c r="T92" s="38"/>
      <c r="U92" s="38"/>
      <c r="V92" s="38"/>
      <c r="W92" s="38"/>
    </row>
    <row r="93" s="4" customFormat="true" ht="37.5" spans="1:23">
      <c r="A93" s="19" t="str">
        <f>IF(C93="","",COUNTA($C$6:C93)&amp;"")</f>
        <v>88</v>
      </c>
      <c r="B93" s="19" t="s">
        <v>12</v>
      </c>
      <c r="C93" s="20" t="s">
        <v>256</v>
      </c>
      <c r="D93" s="20" t="s">
        <v>245</v>
      </c>
      <c r="E93" s="20" t="s">
        <v>246</v>
      </c>
      <c r="F93" s="20" t="s">
        <v>247</v>
      </c>
      <c r="G93" s="25" t="s">
        <v>257</v>
      </c>
      <c r="H93" s="26">
        <v>22000</v>
      </c>
      <c r="I93" s="20" t="s">
        <v>18</v>
      </c>
      <c r="J93" s="29" t="s">
        <v>258</v>
      </c>
      <c r="K93" s="31"/>
      <c r="L93" s="31"/>
      <c r="M93" s="31"/>
      <c r="N93" s="31"/>
      <c r="O93" s="31"/>
      <c r="P93" s="31"/>
      <c r="Q93" s="31"/>
      <c r="R93" s="31"/>
      <c r="S93" s="31"/>
      <c r="T93" s="31"/>
      <c r="U93" s="31"/>
      <c r="V93" s="31"/>
      <c r="W93" s="31"/>
    </row>
    <row r="94" s="4" customFormat="true" ht="37.5" spans="1:23">
      <c r="A94" s="19" t="str">
        <f>IF(C94="","",COUNTA($C$6:C94)&amp;"")</f>
        <v>89</v>
      </c>
      <c r="B94" s="19" t="s">
        <v>12</v>
      </c>
      <c r="C94" s="20" t="s">
        <v>259</v>
      </c>
      <c r="D94" s="20" t="s">
        <v>251</v>
      </c>
      <c r="E94" s="20" t="s">
        <v>246</v>
      </c>
      <c r="F94" s="20" t="s">
        <v>247</v>
      </c>
      <c r="G94" s="25" t="s">
        <v>260</v>
      </c>
      <c r="H94" s="26">
        <v>40575</v>
      </c>
      <c r="I94" s="20" t="s">
        <v>18</v>
      </c>
      <c r="J94" s="29" t="s">
        <v>261</v>
      </c>
      <c r="K94" s="31"/>
      <c r="L94" s="31"/>
      <c r="M94" s="31"/>
      <c r="N94" s="31"/>
      <c r="O94" s="31"/>
      <c r="P94" s="31"/>
      <c r="Q94" s="31"/>
      <c r="R94" s="31"/>
      <c r="S94" s="31"/>
      <c r="T94" s="31"/>
      <c r="U94" s="31"/>
      <c r="V94" s="31"/>
      <c r="W94" s="31"/>
    </row>
    <row r="95" s="4" customFormat="true" ht="37.5" spans="1:23">
      <c r="A95" s="19" t="str">
        <f>IF(C95="","",COUNTA($C$6:C95)&amp;"")</f>
        <v>90</v>
      </c>
      <c r="B95" s="19" t="s">
        <v>12</v>
      </c>
      <c r="C95" s="20" t="s">
        <v>262</v>
      </c>
      <c r="D95" s="20" t="s">
        <v>71</v>
      </c>
      <c r="E95" s="20" t="s">
        <v>59</v>
      </c>
      <c r="F95" s="20" t="s">
        <v>247</v>
      </c>
      <c r="G95" s="25" t="s">
        <v>263</v>
      </c>
      <c r="H95" s="26">
        <v>105456</v>
      </c>
      <c r="I95" s="20" t="s">
        <v>18</v>
      </c>
      <c r="J95" s="29" t="s">
        <v>258</v>
      </c>
      <c r="K95" s="31"/>
      <c r="L95" s="31"/>
      <c r="M95" s="31"/>
      <c r="N95" s="31"/>
      <c r="O95" s="31"/>
      <c r="P95" s="31"/>
      <c r="Q95" s="31"/>
      <c r="R95" s="31"/>
      <c r="S95" s="31"/>
      <c r="T95" s="31"/>
      <c r="U95" s="31"/>
      <c r="V95" s="31"/>
      <c r="W95" s="31"/>
    </row>
    <row r="96" s="4" customFormat="true" ht="37.5" spans="1:23">
      <c r="A96" s="19" t="str">
        <f>IF(C96="","",COUNTA($C$6:C96)&amp;"")</f>
        <v>91</v>
      </c>
      <c r="B96" s="19" t="s">
        <v>12</v>
      </c>
      <c r="C96" s="20" t="s">
        <v>264</v>
      </c>
      <c r="D96" s="20" t="s">
        <v>14</v>
      </c>
      <c r="E96" s="20" t="s">
        <v>246</v>
      </c>
      <c r="F96" s="20" t="s">
        <v>247</v>
      </c>
      <c r="G96" s="25" t="s">
        <v>265</v>
      </c>
      <c r="H96" s="26">
        <v>23350</v>
      </c>
      <c r="I96" s="20" t="s">
        <v>18</v>
      </c>
      <c r="J96" s="29" t="s">
        <v>261</v>
      </c>
      <c r="K96" s="31"/>
      <c r="L96" s="31"/>
      <c r="M96" s="31"/>
      <c r="N96" s="31"/>
      <c r="O96" s="31"/>
      <c r="P96" s="31"/>
      <c r="Q96" s="31"/>
      <c r="R96" s="31"/>
      <c r="S96" s="31"/>
      <c r="T96" s="31"/>
      <c r="U96" s="31"/>
      <c r="V96" s="31"/>
      <c r="W96" s="31"/>
    </row>
    <row r="97" s="4" customFormat="true" ht="37.5" spans="1:23">
      <c r="A97" s="19" t="str">
        <f>IF(C97="","",COUNTA($C$6:C97)&amp;"")</f>
        <v>92</v>
      </c>
      <c r="B97" s="19" t="s">
        <v>12</v>
      </c>
      <c r="C97" s="20" t="s">
        <v>266</v>
      </c>
      <c r="D97" s="20" t="s">
        <v>267</v>
      </c>
      <c r="E97" s="20" t="s">
        <v>246</v>
      </c>
      <c r="F97" s="20" t="s">
        <v>247</v>
      </c>
      <c r="G97" s="25" t="s">
        <v>268</v>
      </c>
      <c r="H97" s="26">
        <v>5159.14</v>
      </c>
      <c r="I97" s="20" t="s">
        <v>18</v>
      </c>
      <c r="J97" s="29" t="s">
        <v>19</v>
      </c>
      <c r="K97" s="31"/>
      <c r="L97" s="31"/>
      <c r="M97" s="31"/>
      <c r="N97" s="31"/>
      <c r="O97" s="31"/>
      <c r="P97" s="31"/>
      <c r="Q97" s="31"/>
      <c r="R97" s="31"/>
      <c r="S97" s="31"/>
      <c r="T97" s="31"/>
      <c r="U97" s="31"/>
      <c r="V97" s="31"/>
      <c r="W97" s="31"/>
    </row>
    <row r="98" s="4" customFormat="true" ht="37.5" spans="1:23">
      <c r="A98" s="19" t="str">
        <f>IF(C98="","",COUNTA($C$6:C98)&amp;"")</f>
        <v>93</v>
      </c>
      <c r="B98" s="19" t="s">
        <v>12</v>
      </c>
      <c r="C98" s="20" t="s">
        <v>269</v>
      </c>
      <c r="D98" s="20" t="s">
        <v>14</v>
      </c>
      <c r="E98" s="20" t="s">
        <v>246</v>
      </c>
      <c r="F98" s="20" t="s">
        <v>247</v>
      </c>
      <c r="G98" s="25" t="s">
        <v>270</v>
      </c>
      <c r="H98" s="26">
        <v>50000</v>
      </c>
      <c r="I98" s="20" t="s">
        <v>18</v>
      </c>
      <c r="J98" s="29" t="s">
        <v>19</v>
      </c>
      <c r="K98" s="29"/>
      <c r="L98" s="29"/>
      <c r="M98" s="29"/>
      <c r="N98" s="29"/>
      <c r="O98" s="29"/>
      <c r="P98" s="29"/>
      <c r="Q98" s="29"/>
      <c r="R98" s="29"/>
      <c r="S98" s="29"/>
      <c r="T98" s="29"/>
      <c r="U98" s="29"/>
      <c r="V98" s="29"/>
      <c r="W98" s="29"/>
    </row>
    <row r="99" s="4" customFormat="true" ht="37.5" spans="1:23">
      <c r="A99" s="19" t="str">
        <f>IF(C99="","",COUNTA($C$6:C99)&amp;"")</f>
        <v>94</v>
      </c>
      <c r="B99" s="19" t="s">
        <v>12</v>
      </c>
      <c r="C99" s="20" t="s">
        <v>271</v>
      </c>
      <c r="D99" s="20" t="s">
        <v>14</v>
      </c>
      <c r="E99" s="20" t="s">
        <v>272</v>
      </c>
      <c r="F99" s="20" t="s">
        <v>273</v>
      </c>
      <c r="G99" s="25" t="s">
        <v>274</v>
      </c>
      <c r="H99" s="26">
        <v>19800</v>
      </c>
      <c r="I99" s="20" t="s">
        <v>18</v>
      </c>
      <c r="J99" s="29" t="s">
        <v>19</v>
      </c>
      <c r="K99" s="29"/>
      <c r="L99" s="29"/>
      <c r="M99" s="29"/>
      <c r="N99" s="29"/>
      <c r="O99" s="29"/>
      <c r="P99" s="29"/>
      <c r="Q99" s="29"/>
      <c r="R99" s="29"/>
      <c r="S99" s="29"/>
      <c r="T99" s="29"/>
      <c r="U99" s="29"/>
      <c r="V99" s="29"/>
      <c r="W99" s="29"/>
    </row>
    <row r="100" s="5" customFormat="true" ht="18.75" spans="1:23">
      <c r="A100" s="19" t="str">
        <f>IF(C100="","",COUNTA($C$6:C100)&amp;"")</f>
        <v>95</v>
      </c>
      <c r="B100" s="19" t="s">
        <v>12</v>
      </c>
      <c r="C100" s="20" t="s">
        <v>275</v>
      </c>
      <c r="D100" s="20" t="s">
        <v>276</v>
      </c>
      <c r="E100" s="20" t="s">
        <v>272</v>
      </c>
      <c r="F100" s="20" t="s">
        <v>273</v>
      </c>
      <c r="G100" s="25" t="s">
        <v>277</v>
      </c>
      <c r="H100" s="26">
        <v>25000</v>
      </c>
      <c r="I100" s="20" t="s">
        <v>18</v>
      </c>
      <c r="J100" s="29" t="s">
        <v>19</v>
      </c>
      <c r="K100" s="29"/>
      <c r="L100" s="29"/>
      <c r="M100" s="29"/>
      <c r="N100" s="29"/>
      <c r="O100" s="29"/>
      <c r="P100" s="29"/>
      <c r="Q100" s="29"/>
      <c r="R100" s="29"/>
      <c r="S100" s="29"/>
      <c r="T100" s="29"/>
      <c r="U100" s="29"/>
      <c r="V100" s="29"/>
      <c r="W100" s="29"/>
    </row>
    <row r="101" s="4" customFormat="true" ht="56.25" spans="1:23">
      <c r="A101" s="19" t="str">
        <f>IF(C101="","",COUNTA($C$6:C101)&amp;"")</f>
        <v>96</v>
      </c>
      <c r="B101" s="19" t="s">
        <v>12</v>
      </c>
      <c r="C101" s="20" t="s">
        <v>278</v>
      </c>
      <c r="D101" s="20" t="s">
        <v>276</v>
      </c>
      <c r="E101" s="20" t="s">
        <v>272</v>
      </c>
      <c r="F101" s="20" t="s">
        <v>273</v>
      </c>
      <c r="G101" s="25" t="s">
        <v>279</v>
      </c>
      <c r="H101" s="26">
        <v>54000</v>
      </c>
      <c r="I101" s="20" t="s">
        <v>18</v>
      </c>
      <c r="J101" s="29" t="s">
        <v>19</v>
      </c>
      <c r="K101" s="31"/>
      <c r="L101" s="31"/>
      <c r="M101" s="31"/>
      <c r="N101" s="31"/>
      <c r="O101" s="31"/>
      <c r="P101" s="31"/>
      <c r="Q101" s="31"/>
      <c r="R101" s="31"/>
      <c r="S101" s="31"/>
      <c r="T101" s="31"/>
      <c r="U101" s="31"/>
      <c r="V101" s="31"/>
      <c r="W101" s="31"/>
    </row>
    <row r="102" s="4" customFormat="true" ht="56.25" spans="1:23">
      <c r="A102" s="19" t="str">
        <f>IF(C102="","",COUNTA($C$6:C102)&amp;"")</f>
        <v>97</v>
      </c>
      <c r="B102" s="19" t="s">
        <v>12</v>
      </c>
      <c r="C102" s="20" t="s">
        <v>280</v>
      </c>
      <c r="D102" s="20" t="s">
        <v>276</v>
      </c>
      <c r="E102" s="20" t="s">
        <v>272</v>
      </c>
      <c r="F102" s="20" t="s">
        <v>273</v>
      </c>
      <c r="G102" s="25" t="s">
        <v>281</v>
      </c>
      <c r="H102" s="26">
        <v>45000</v>
      </c>
      <c r="I102" s="20" t="s">
        <v>18</v>
      </c>
      <c r="J102" s="29" t="s">
        <v>19</v>
      </c>
      <c r="K102" s="31"/>
      <c r="L102" s="31"/>
      <c r="M102" s="31"/>
      <c r="N102" s="31"/>
      <c r="O102" s="31"/>
      <c r="P102" s="31"/>
      <c r="Q102" s="31"/>
      <c r="R102" s="31"/>
      <c r="S102" s="31"/>
      <c r="T102" s="31"/>
      <c r="U102" s="31"/>
      <c r="V102" s="31"/>
      <c r="W102" s="31"/>
    </row>
    <row r="103" s="4" customFormat="true" ht="56.25" spans="1:23">
      <c r="A103" s="19" t="str">
        <f>IF(C103="","",COUNTA($C$6:C103)&amp;"")</f>
        <v>98</v>
      </c>
      <c r="B103" s="19" t="s">
        <v>12</v>
      </c>
      <c r="C103" s="20" t="s">
        <v>282</v>
      </c>
      <c r="D103" s="20" t="s">
        <v>276</v>
      </c>
      <c r="E103" s="20" t="s">
        <v>272</v>
      </c>
      <c r="F103" s="20" t="s">
        <v>273</v>
      </c>
      <c r="G103" s="25" t="s">
        <v>283</v>
      </c>
      <c r="H103" s="26">
        <v>56000</v>
      </c>
      <c r="I103" s="20" t="s">
        <v>18</v>
      </c>
      <c r="J103" s="29" t="s">
        <v>19</v>
      </c>
      <c r="K103" s="31"/>
      <c r="L103" s="31"/>
      <c r="M103" s="31"/>
      <c r="N103" s="31"/>
      <c r="O103" s="31"/>
      <c r="P103" s="31"/>
      <c r="Q103" s="31"/>
      <c r="R103" s="31"/>
      <c r="S103" s="31"/>
      <c r="T103" s="31"/>
      <c r="U103" s="31"/>
      <c r="V103" s="31"/>
      <c r="W103" s="31"/>
    </row>
    <row r="104" s="4" customFormat="true" ht="37.5" spans="1:23">
      <c r="A104" s="19" t="str">
        <f>IF(C104="","",COUNTA($C$6:C104)&amp;"")</f>
        <v>99</v>
      </c>
      <c r="B104" s="19" t="s">
        <v>12</v>
      </c>
      <c r="C104" s="20" t="s">
        <v>284</v>
      </c>
      <c r="D104" s="20" t="s">
        <v>276</v>
      </c>
      <c r="E104" s="20" t="s">
        <v>272</v>
      </c>
      <c r="F104" s="20" t="s">
        <v>273</v>
      </c>
      <c r="G104" s="25" t="s">
        <v>285</v>
      </c>
      <c r="H104" s="26">
        <v>70000</v>
      </c>
      <c r="I104" s="20" t="s">
        <v>18</v>
      </c>
      <c r="J104" s="29" t="s">
        <v>19</v>
      </c>
      <c r="K104" s="31"/>
      <c r="L104" s="31"/>
      <c r="M104" s="31"/>
      <c r="N104" s="31"/>
      <c r="O104" s="31"/>
      <c r="P104" s="31"/>
      <c r="Q104" s="31"/>
      <c r="R104" s="31"/>
      <c r="S104" s="31"/>
      <c r="T104" s="31"/>
      <c r="U104" s="31"/>
      <c r="V104" s="31"/>
      <c r="W104" s="31"/>
    </row>
    <row r="105" s="5" customFormat="true" ht="37.5" spans="1:23">
      <c r="A105" s="19" t="str">
        <f>IF(C105="","",COUNTA($C$6:C105)&amp;"")</f>
        <v>100</v>
      </c>
      <c r="B105" s="19" t="s">
        <v>12</v>
      </c>
      <c r="C105" s="20" t="s">
        <v>286</v>
      </c>
      <c r="D105" s="20" t="s">
        <v>276</v>
      </c>
      <c r="E105" s="20" t="s">
        <v>272</v>
      </c>
      <c r="F105" s="20" t="s">
        <v>273</v>
      </c>
      <c r="G105" s="25" t="s">
        <v>287</v>
      </c>
      <c r="H105" s="26">
        <v>13100</v>
      </c>
      <c r="I105" s="20" t="s">
        <v>18</v>
      </c>
      <c r="J105" s="29" t="s">
        <v>19</v>
      </c>
      <c r="K105" s="29"/>
      <c r="L105" s="29"/>
      <c r="M105" s="29"/>
      <c r="N105" s="29"/>
      <c r="O105" s="29"/>
      <c r="P105" s="29"/>
      <c r="Q105" s="29"/>
      <c r="R105" s="29"/>
      <c r="S105" s="29"/>
      <c r="T105" s="29"/>
      <c r="U105" s="29"/>
      <c r="V105" s="29"/>
      <c r="W105" s="29"/>
    </row>
    <row r="106" s="5" customFormat="true" ht="37.5" spans="1:23">
      <c r="A106" s="19" t="str">
        <f>IF(C106="","",COUNTA($C$6:C106)&amp;"")</f>
        <v>101</v>
      </c>
      <c r="B106" s="19" t="s">
        <v>12</v>
      </c>
      <c r="C106" s="20" t="s">
        <v>288</v>
      </c>
      <c r="D106" s="20" t="s">
        <v>276</v>
      </c>
      <c r="E106" s="20" t="s">
        <v>272</v>
      </c>
      <c r="F106" s="20" t="s">
        <v>273</v>
      </c>
      <c r="G106" s="25" t="s">
        <v>289</v>
      </c>
      <c r="H106" s="26">
        <v>32800</v>
      </c>
      <c r="I106" s="20" t="s">
        <v>18</v>
      </c>
      <c r="J106" s="29" t="s">
        <v>19</v>
      </c>
      <c r="K106" s="29"/>
      <c r="L106" s="29"/>
      <c r="M106" s="29"/>
      <c r="N106" s="29"/>
      <c r="O106" s="29"/>
      <c r="P106" s="29"/>
      <c r="Q106" s="29"/>
      <c r="R106" s="29"/>
      <c r="S106" s="29"/>
      <c r="T106" s="29"/>
      <c r="U106" s="29"/>
      <c r="V106" s="29"/>
      <c r="W106" s="29"/>
    </row>
    <row r="107" s="5" customFormat="true" ht="18.75" spans="1:23">
      <c r="A107" s="19" t="str">
        <f>IF(C107="","",COUNTA($C$6:C107)&amp;"")</f>
        <v>102</v>
      </c>
      <c r="B107" s="19" t="s">
        <v>12</v>
      </c>
      <c r="C107" s="20" t="s">
        <v>290</v>
      </c>
      <c r="D107" s="20" t="s">
        <v>276</v>
      </c>
      <c r="E107" s="20" t="s">
        <v>272</v>
      </c>
      <c r="F107" s="20" t="s">
        <v>273</v>
      </c>
      <c r="G107" s="25" t="s">
        <v>277</v>
      </c>
      <c r="H107" s="26">
        <v>23832</v>
      </c>
      <c r="I107" s="20" t="s">
        <v>18</v>
      </c>
      <c r="J107" s="29" t="s">
        <v>19</v>
      </c>
      <c r="K107" s="29"/>
      <c r="L107" s="29"/>
      <c r="M107" s="29"/>
      <c r="N107" s="29"/>
      <c r="O107" s="29"/>
      <c r="P107" s="29"/>
      <c r="Q107" s="29"/>
      <c r="R107" s="29"/>
      <c r="S107" s="29"/>
      <c r="T107" s="29"/>
      <c r="U107" s="29"/>
      <c r="V107" s="29"/>
      <c r="W107" s="29"/>
    </row>
    <row r="108" s="5" customFormat="true" ht="37.5" spans="1:23">
      <c r="A108" s="19" t="str">
        <f>IF(C108="","",COUNTA($C$6:C108)&amp;"")</f>
        <v>103</v>
      </c>
      <c r="B108" s="19" t="s">
        <v>12</v>
      </c>
      <c r="C108" s="20" t="s">
        <v>291</v>
      </c>
      <c r="D108" s="20" t="s">
        <v>292</v>
      </c>
      <c r="E108" s="20" t="s">
        <v>272</v>
      </c>
      <c r="F108" s="20" t="s">
        <v>273</v>
      </c>
      <c r="G108" s="25" t="s">
        <v>293</v>
      </c>
      <c r="H108" s="26">
        <v>28759</v>
      </c>
      <c r="I108" s="20" t="s">
        <v>18</v>
      </c>
      <c r="J108" s="29" t="s">
        <v>19</v>
      </c>
      <c r="K108" s="29"/>
      <c r="L108" s="29"/>
      <c r="M108" s="29"/>
      <c r="N108" s="29"/>
      <c r="O108" s="29"/>
      <c r="P108" s="29"/>
      <c r="Q108" s="29"/>
      <c r="R108" s="29"/>
      <c r="S108" s="29"/>
      <c r="T108" s="29"/>
      <c r="U108" s="29"/>
      <c r="V108" s="29"/>
      <c r="W108" s="29"/>
    </row>
    <row r="109" s="5" customFormat="true" ht="93.75" spans="1:23">
      <c r="A109" s="19" t="str">
        <f>IF(C109="","",COUNTA($C$6:C109)&amp;"")</f>
        <v>104</v>
      </c>
      <c r="B109" s="19" t="s">
        <v>12</v>
      </c>
      <c r="C109" s="20" t="s">
        <v>294</v>
      </c>
      <c r="D109" s="20" t="s">
        <v>295</v>
      </c>
      <c r="E109" s="20" t="s">
        <v>272</v>
      </c>
      <c r="F109" s="20" t="s">
        <v>273</v>
      </c>
      <c r="G109" s="25" t="s">
        <v>296</v>
      </c>
      <c r="H109" s="26">
        <v>100000</v>
      </c>
      <c r="I109" s="20" t="s">
        <v>18</v>
      </c>
      <c r="J109" s="29" t="s">
        <v>19</v>
      </c>
      <c r="K109" s="29"/>
      <c r="L109" s="29"/>
      <c r="M109" s="29"/>
      <c r="N109" s="29"/>
      <c r="O109" s="29"/>
      <c r="P109" s="29"/>
      <c r="Q109" s="29"/>
      <c r="R109" s="29"/>
      <c r="S109" s="29"/>
      <c r="T109" s="29"/>
      <c r="U109" s="29"/>
      <c r="V109" s="29"/>
      <c r="W109" s="29"/>
    </row>
    <row r="110" s="5" customFormat="true" ht="56.25" spans="1:23">
      <c r="A110" s="19" t="str">
        <f>IF(C110="","",COUNTA($C$6:C110)&amp;"")</f>
        <v>105</v>
      </c>
      <c r="B110" s="19" t="s">
        <v>12</v>
      </c>
      <c r="C110" s="20" t="s">
        <v>297</v>
      </c>
      <c r="D110" s="20" t="s">
        <v>295</v>
      </c>
      <c r="E110" s="20" t="s">
        <v>272</v>
      </c>
      <c r="F110" s="20" t="s">
        <v>273</v>
      </c>
      <c r="G110" s="25" t="s">
        <v>298</v>
      </c>
      <c r="H110" s="26">
        <v>15000</v>
      </c>
      <c r="I110" s="20" t="s">
        <v>18</v>
      </c>
      <c r="J110" s="29" t="s">
        <v>19</v>
      </c>
      <c r="K110" s="29"/>
      <c r="L110" s="29"/>
      <c r="M110" s="29"/>
      <c r="N110" s="29"/>
      <c r="O110" s="29"/>
      <c r="P110" s="29"/>
      <c r="Q110" s="29"/>
      <c r="R110" s="29"/>
      <c r="S110" s="29"/>
      <c r="T110" s="29"/>
      <c r="U110" s="29"/>
      <c r="V110" s="29"/>
      <c r="W110" s="29"/>
    </row>
    <row r="111" s="5" customFormat="true" ht="75" spans="1:23">
      <c r="A111" s="19" t="str">
        <f>IF(C111="","",COUNTA($C$6:C111)&amp;"")</f>
        <v>106</v>
      </c>
      <c r="B111" s="19" t="s">
        <v>12</v>
      </c>
      <c r="C111" s="20" t="s">
        <v>299</v>
      </c>
      <c r="D111" s="20" t="s">
        <v>295</v>
      </c>
      <c r="E111" s="20" t="s">
        <v>272</v>
      </c>
      <c r="F111" s="20" t="s">
        <v>273</v>
      </c>
      <c r="G111" s="25" t="s">
        <v>300</v>
      </c>
      <c r="H111" s="26">
        <v>22000</v>
      </c>
      <c r="I111" s="20" t="s">
        <v>18</v>
      </c>
      <c r="J111" s="29" t="s">
        <v>19</v>
      </c>
      <c r="K111" s="29"/>
      <c r="L111" s="29"/>
      <c r="M111" s="29"/>
      <c r="N111" s="29"/>
      <c r="O111" s="29"/>
      <c r="P111" s="29"/>
      <c r="Q111" s="29"/>
      <c r="R111" s="29"/>
      <c r="S111" s="29"/>
      <c r="T111" s="29"/>
      <c r="U111" s="29"/>
      <c r="V111" s="29"/>
      <c r="W111" s="29"/>
    </row>
    <row r="112" s="5" customFormat="true" ht="56.25" spans="1:23">
      <c r="A112" s="19" t="str">
        <f>IF(C112="","",COUNTA($C$6:C112)&amp;"")</f>
        <v>107</v>
      </c>
      <c r="B112" s="19" t="s">
        <v>12</v>
      </c>
      <c r="C112" s="20" t="s">
        <v>301</v>
      </c>
      <c r="D112" s="20" t="s">
        <v>295</v>
      </c>
      <c r="E112" s="20" t="s">
        <v>272</v>
      </c>
      <c r="F112" s="20" t="s">
        <v>273</v>
      </c>
      <c r="G112" s="25" t="s">
        <v>302</v>
      </c>
      <c r="H112" s="26">
        <v>31350</v>
      </c>
      <c r="I112" s="20" t="s">
        <v>18</v>
      </c>
      <c r="J112" s="29" t="s">
        <v>19</v>
      </c>
      <c r="K112" s="29"/>
      <c r="L112" s="29"/>
      <c r="M112" s="29"/>
      <c r="N112" s="29"/>
      <c r="O112" s="29"/>
      <c r="P112" s="29"/>
      <c r="Q112" s="29"/>
      <c r="R112" s="29"/>
      <c r="S112" s="29"/>
      <c r="T112" s="29"/>
      <c r="U112" s="29"/>
      <c r="V112" s="29"/>
      <c r="W112" s="29"/>
    </row>
    <row r="113" s="5" customFormat="true" ht="37.5" spans="1:23">
      <c r="A113" s="19" t="str">
        <f>IF(C113="","",COUNTA($C$6:C113)&amp;"")</f>
        <v>108</v>
      </c>
      <c r="B113" s="19" t="s">
        <v>12</v>
      </c>
      <c r="C113" s="20" t="s">
        <v>303</v>
      </c>
      <c r="D113" s="20" t="s">
        <v>304</v>
      </c>
      <c r="E113" s="20" t="s">
        <v>272</v>
      </c>
      <c r="F113" s="20" t="s">
        <v>273</v>
      </c>
      <c r="G113" s="25" t="s">
        <v>305</v>
      </c>
      <c r="H113" s="26">
        <v>37830</v>
      </c>
      <c r="I113" s="20" t="s">
        <v>18</v>
      </c>
      <c r="J113" s="29" t="s">
        <v>19</v>
      </c>
      <c r="K113" s="29"/>
      <c r="L113" s="29"/>
      <c r="M113" s="29"/>
      <c r="N113" s="29"/>
      <c r="O113" s="29"/>
      <c r="P113" s="29"/>
      <c r="Q113" s="29"/>
      <c r="R113" s="29"/>
      <c r="S113" s="29"/>
      <c r="T113" s="29"/>
      <c r="U113" s="29"/>
      <c r="V113" s="29"/>
      <c r="W113" s="29"/>
    </row>
    <row r="114" s="5" customFormat="true" ht="37.5" spans="1:23">
      <c r="A114" s="19" t="str">
        <f>IF(C114="","",COUNTA($C$6:C114)&amp;"")</f>
        <v>109</v>
      </c>
      <c r="B114" s="19" t="s">
        <v>12</v>
      </c>
      <c r="C114" s="20" t="s">
        <v>306</v>
      </c>
      <c r="D114" s="20" t="s">
        <v>307</v>
      </c>
      <c r="E114" s="20" t="s">
        <v>272</v>
      </c>
      <c r="F114" s="20" t="s">
        <v>273</v>
      </c>
      <c r="G114" s="25" t="s">
        <v>308</v>
      </c>
      <c r="H114" s="26">
        <v>37835</v>
      </c>
      <c r="I114" s="20" t="s">
        <v>18</v>
      </c>
      <c r="J114" s="29" t="s">
        <v>19</v>
      </c>
      <c r="K114" s="29"/>
      <c r="L114" s="29"/>
      <c r="M114" s="29"/>
      <c r="N114" s="29"/>
      <c r="O114" s="29"/>
      <c r="P114" s="29"/>
      <c r="Q114" s="29"/>
      <c r="R114" s="29"/>
      <c r="S114" s="29"/>
      <c r="T114" s="29"/>
      <c r="U114" s="29"/>
      <c r="V114" s="29"/>
      <c r="W114" s="29"/>
    </row>
    <row r="115" s="5" customFormat="true" ht="37.5" spans="1:23">
      <c r="A115" s="19" t="str">
        <f>IF(C115="","",COUNTA($C$6:C115)&amp;"")</f>
        <v>110</v>
      </c>
      <c r="B115" s="19" t="s">
        <v>12</v>
      </c>
      <c r="C115" s="20" t="s">
        <v>309</v>
      </c>
      <c r="D115" s="20" t="s">
        <v>295</v>
      </c>
      <c r="E115" s="20" t="s">
        <v>272</v>
      </c>
      <c r="F115" s="20" t="s">
        <v>273</v>
      </c>
      <c r="G115" s="25" t="s">
        <v>310</v>
      </c>
      <c r="H115" s="26">
        <v>30000</v>
      </c>
      <c r="I115" s="20" t="s">
        <v>18</v>
      </c>
      <c r="J115" s="29" t="s">
        <v>19</v>
      </c>
      <c r="K115" s="29"/>
      <c r="L115" s="29"/>
      <c r="M115" s="29"/>
      <c r="N115" s="29"/>
      <c r="O115" s="29"/>
      <c r="P115" s="29"/>
      <c r="Q115" s="29"/>
      <c r="R115" s="29"/>
      <c r="S115" s="29"/>
      <c r="T115" s="29"/>
      <c r="U115" s="29"/>
      <c r="V115" s="29"/>
      <c r="W115" s="29"/>
    </row>
    <row r="116" s="5" customFormat="true" ht="37.5" spans="1:23">
      <c r="A116" s="19" t="str">
        <f>IF(C116="","",COUNTA($C$6:C116)&amp;"")</f>
        <v>111</v>
      </c>
      <c r="B116" s="32" t="s">
        <v>12</v>
      </c>
      <c r="C116" s="33" t="s">
        <v>311</v>
      </c>
      <c r="D116" s="33" t="s">
        <v>312</v>
      </c>
      <c r="E116" s="33" t="s">
        <v>272</v>
      </c>
      <c r="F116" s="33" t="s">
        <v>273</v>
      </c>
      <c r="G116" s="36" t="s">
        <v>313</v>
      </c>
      <c r="H116" s="26">
        <v>42000</v>
      </c>
      <c r="I116" s="33" t="s">
        <v>18</v>
      </c>
      <c r="J116" s="38" t="s">
        <v>19</v>
      </c>
      <c r="K116" s="38"/>
      <c r="L116" s="38"/>
      <c r="M116" s="38"/>
      <c r="N116" s="38"/>
      <c r="O116" s="38"/>
      <c r="P116" s="38"/>
      <c r="Q116" s="38"/>
      <c r="R116" s="38"/>
      <c r="S116" s="38"/>
      <c r="T116" s="38"/>
      <c r="U116" s="38"/>
      <c r="V116" s="38"/>
      <c r="W116" s="38"/>
    </row>
    <row r="117" s="5" customFormat="true" ht="37.5" spans="1:23">
      <c r="A117" s="19" t="str">
        <f>IF(C117="","",COUNTA($C$6:C117)&amp;"")</f>
        <v>112</v>
      </c>
      <c r="B117" s="32" t="s">
        <v>12</v>
      </c>
      <c r="C117" s="33" t="s">
        <v>314</v>
      </c>
      <c r="D117" s="33" t="s">
        <v>186</v>
      </c>
      <c r="E117" s="33" t="s">
        <v>315</v>
      </c>
      <c r="F117" s="33" t="s">
        <v>316</v>
      </c>
      <c r="G117" s="36" t="s">
        <v>317</v>
      </c>
      <c r="H117" s="26" t="s">
        <v>14</v>
      </c>
      <c r="I117" s="33" t="s">
        <v>18</v>
      </c>
      <c r="J117" s="38" t="s">
        <v>19</v>
      </c>
      <c r="K117" s="38"/>
      <c r="L117" s="38"/>
      <c r="M117" s="38"/>
      <c r="N117" s="38"/>
      <c r="O117" s="38"/>
      <c r="P117" s="38"/>
      <c r="Q117" s="38"/>
      <c r="R117" s="38"/>
      <c r="S117" s="38"/>
      <c r="T117" s="38"/>
      <c r="U117" s="38"/>
      <c r="V117" s="38"/>
      <c r="W117" s="38"/>
    </row>
    <row r="118" s="5" customFormat="true" ht="75" spans="1:23">
      <c r="A118" s="19" t="str">
        <f>IF(C118="","",COUNTA($C$6:C118)&amp;"")</f>
        <v>113</v>
      </c>
      <c r="B118" s="34" t="s">
        <v>12</v>
      </c>
      <c r="C118" s="35" t="s">
        <v>318</v>
      </c>
      <c r="D118" s="35" t="s">
        <v>319</v>
      </c>
      <c r="E118" s="35" t="s">
        <v>320</v>
      </c>
      <c r="F118" s="35" t="s">
        <v>316</v>
      </c>
      <c r="G118" s="37" t="s">
        <v>321</v>
      </c>
      <c r="H118" s="26">
        <v>43000</v>
      </c>
      <c r="I118" s="35" t="s">
        <v>18</v>
      </c>
      <c r="J118" s="39" t="s">
        <v>19</v>
      </c>
      <c r="K118" s="39"/>
      <c r="L118" s="39"/>
      <c r="M118" s="39"/>
      <c r="N118" s="39"/>
      <c r="O118" s="39"/>
      <c r="P118" s="39"/>
      <c r="Q118" s="39"/>
      <c r="R118" s="39"/>
      <c r="S118" s="39"/>
      <c r="T118" s="39"/>
      <c r="U118" s="39"/>
      <c r="V118" s="39"/>
      <c r="W118" s="39"/>
    </row>
    <row r="119" s="5" customFormat="true" ht="56.25" spans="1:23">
      <c r="A119" s="19" t="str">
        <f>IF(C119="","",COUNTA($C$6:C119)&amp;"")</f>
        <v>114</v>
      </c>
      <c r="B119" s="19" t="s">
        <v>12</v>
      </c>
      <c r="C119" s="20" t="s">
        <v>322</v>
      </c>
      <c r="D119" s="20" t="s">
        <v>323</v>
      </c>
      <c r="E119" s="20" t="s">
        <v>324</v>
      </c>
      <c r="F119" s="20" t="s">
        <v>325</v>
      </c>
      <c r="G119" s="25" t="s">
        <v>326</v>
      </c>
      <c r="H119" s="26">
        <v>20000</v>
      </c>
      <c r="I119" s="20" t="s">
        <v>18</v>
      </c>
      <c r="J119" s="29" t="s">
        <v>19</v>
      </c>
      <c r="K119" s="29"/>
      <c r="L119" s="29"/>
      <c r="M119" s="29"/>
      <c r="N119" s="29"/>
      <c r="O119" s="29"/>
      <c r="P119" s="29"/>
      <c r="Q119" s="29"/>
      <c r="R119" s="29"/>
      <c r="S119" s="29"/>
      <c r="T119" s="29"/>
      <c r="U119" s="29"/>
      <c r="V119" s="29"/>
      <c r="W119" s="29"/>
    </row>
    <row r="120" s="5" customFormat="true" ht="37.5" spans="1:23">
      <c r="A120" s="19" t="str">
        <f>IF(C120="","",COUNTA($C$6:C120)&amp;"")</f>
        <v>115</v>
      </c>
      <c r="B120" s="19" t="s">
        <v>12</v>
      </c>
      <c r="C120" s="20" t="s">
        <v>327</v>
      </c>
      <c r="D120" s="20" t="s">
        <v>14</v>
      </c>
      <c r="E120" s="20" t="s">
        <v>324</v>
      </c>
      <c r="F120" s="20" t="s">
        <v>325</v>
      </c>
      <c r="G120" s="25" t="s">
        <v>328</v>
      </c>
      <c r="H120" s="26">
        <v>11345.89</v>
      </c>
      <c r="I120" s="20" t="s">
        <v>18</v>
      </c>
      <c r="J120" s="29" t="s">
        <v>19</v>
      </c>
      <c r="K120" s="29"/>
      <c r="L120" s="29"/>
      <c r="M120" s="29"/>
      <c r="N120" s="29"/>
      <c r="O120" s="29"/>
      <c r="P120" s="29"/>
      <c r="Q120" s="29"/>
      <c r="R120" s="29"/>
      <c r="S120" s="29"/>
      <c r="T120" s="29"/>
      <c r="U120" s="29"/>
      <c r="V120" s="29"/>
      <c r="W120" s="29"/>
    </row>
    <row r="121" s="5" customFormat="true" ht="56.25" spans="1:23">
      <c r="A121" s="19" t="str">
        <f>IF(C121="","",COUNTA($C$6:C121)&amp;"")</f>
        <v>116</v>
      </c>
      <c r="B121" s="19" t="s">
        <v>12</v>
      </c>
      <c r="C121" s="20" t="s">
        <v>329</v>
      </c>
      <c r="D121" s="20" t="s">
        <v>330</v>
      </c>
      <c r="E121" s="20" t="s">
        <v>324</v>
      </c>
      <c r="F121" s="20" t="s">
        <v>325</v>
      </c>
      <c r="G121" s="25" t="s">
        <v>331</v>
      </c>
      <c r="H121" s="26">
        <v>10000</v>
      </c>
      <c r="I121" s="20" t="s">
        <v>18</v>
      </c>
      <c r="J121" s="29" t="s">
        <v>19</v>
      </c>
      <c r="K121" s="29"/>
      <c r="L121" s="29"/>
      <c r="M121" s="29"/>
      <c r="N121" s="29"/>
      <c r="O121" s="29"/>
      <c r="P121" s="29"/>
      <c r="Q121" s="29"/>
      <c r="R121" s="29"/>
      <c r="S121" s="29"/>
      <c r="T121" s="29"/>
      <c r="U121" s="29"/>
      <c r="V121" s="29"/>
      <c r="W121" s="29"/>
    </row>
    <row r="122" s="5" customFormat="true" ht="37.5" spans="1:23">
      <c r="A122" s="19" t="str">
        <f>IF(C122="","",COUNTA($C$6:C122)&amp;"")</f>
        <v>117</v>
      </c>
      <c r="B122" s="19" t="s">
        <v>12</v>
      </c>
      <c r="C122" s="20" t="s">
        <v>332</v>
      </c>
      <c r="D122" s="20" t="s">
        <v>333</v>
      </c>
      <c r="E122" s="20" t="s">
        <v>324</v>
      </c>
      <c r="F122" s="20" t="s">
        <v>325</v>
      </c>
      <c r="G122" s="25" t="s">
        <v>334</v>
      </c>
      <c r="H122" s="26">
        <v>43355</v>
      </c>
      <c r="I122" s="20" t="s">
        <v>18</v>
      </c>
      <c r="J122" s="29" t="s">
        <v>19</v>
      </c>
      <c r="K122" s="29"/>
      <c r="L122" s="29"/>
      <c r="M122" s="29"/>
      <c r="N122" s="29"/>
      <c r="O122" s="29"/>
      <c r="P122" s="29"/>
      <c r="Q122" s="29"/>
      <c r="R122" s="29"/>
      <c r="S122" s="29"/>
      <c r="T122" s="29"/>
      <c r="U122" s="29"/>
      <c r="V122" s="29"/>
      <c r="W122" s="29"/>
    </row>
    <row r="123" s="5" customFormat="true" ht="37.5" spans="1:23">
      <c r="A123" s="19" t="str">
        <f>IF(C123="","",COUNTA($C$6:C123)&amp;"")</f>
        <v>118</v>
      </c>
      <c r="B123" s="19" t="s">
        <v>12</v>
      </c>
      <c r="C123" s="20" t="s">
        <v>335</v>
      </c>
      <c r="D123" s="20" t="s">
        <v>333</v>
      </c>
      <c r="E123" s="20" t="s">
        <v>324</v>
      </c>
      <c r="F123" s="20" t="s">
        <v>325</v>
      </c>
      <c r="G123" s="25" t="s">
        <v>336</v>
      </c>
      <c r="H123" s="26">
        <v>36911</v>
      </c>
      <c r="I123" s="20" t="s">
        <v>18</v>
      </c>
      <c r="J123" s="29" t="s">
        <v>19</v>
      </c>
      <c r="K123" s="29"/>
      <c r="L123" s="29"/>
      <c r="M123" s="29"/>
      <c r="N123" s="29"/>
      <c r="O123" s="29"/>
      <c r="P123" s="29"/>
      <c r="Q123" s="29"/>
      <c r="R123" s="29"/>
      <c r="S123" s="29"/>
      <c r="T123" s="29"/>
      <c r="U123" s="29"/>
      <c r="V123" s="29"/>
      <c r="W123" s="29"/>
    </row>
    <row r="124" s="5" customFormat="true" ht="18.75" spans="1:23">
      <c r="A124" s="19" t="str">
        <f>IF(C124="","",COUNTA($C$6:C124)&amp;"")</f>
        <v>119</v>
      </c>
      <c r="B124" s="19" t="s">
        <v>12</v>
      </c>
      <c r="C124" s="20" t="s">
        <v>337</v>
      </c>
      <c r="D124" s="20" t="s">
        <v>14</v>
      </c>
      <c r="E124" s="20" t="s">
        <v>324</v>
      </c>
      <c r="F124" s="20" t="s">
        <v>325</v>
      </c>
      <c r="G124" s="25" t="s">
        <v>338</v>
      </c>
      <c r="H124" s="26">
        <v>12684.52</v>
      </c>
      <c r="I124" s="20" t="s">
        <v>18</v>
      </c>
      <c r="J124" s="29" t="s">
        <v>19</v>
      </c>
      <c r="K124" s="29"/>
      <c r="L124" s="29"/>
      <c r="M124" s="29"/>
      <c r="N124" s="29"/>
      <c r="O124" s="29"/>
      <c r="P124" s="29"/>
      <c r="Q124" s="29"/>
      <c r="R124" s="29"/>
      <c r="S124" s="29"/>
      <c r="T124" s="29"/>
      <c r="U124" s="29"/>
      <c r="V124" s="29"/>
      <c r="W124" s="29"/>
    </row>
    <row r="125" s="5" customFormat="true" ht="18.75" spans="1:23">
      <c r="A125" s="19" t="str">
        <f>IF(C125="","",COUNTA($C$6:C125)&amp;"")</f>
        <v>120</v>
      </c>
      <c r="B125" s="19" t="s">
        <v>12</v>
      </c>
      <c r="C125" s="20" t="s">
        <v>339</v>
      </c>
      <c r="D125" s="20" t="s">
        <v>14</v>
      </c>
      <c r="E125" s="20" t="s">
        <v>324</v>
      </c>
      <c r="F125" s="20" t="s">
        <v>325</v>
      </c>
      <c r="G125" s="25" t="s">
        <v>340</v>
      </c>
      <c r="H125" s="26">
        <v>11000</v>
      </c>
      <c r="I125" s="20" t="s">
        <v>18</v>
      </c>
      <c r="J125" s="29" t="s">
        <v>19</v>
      </c>
      <c r="K125" s="29"/>
      <c r="L125" s="29"/>
      <c r="M125" s="29"/>
      <c r="N125" s="29"/>
      <c r="O125" s="29"/>
      <c r="P125" s="29"/>
      <c r="Q125" s="29"/>
      <c r="R125" s="29"/>
      <c r="S125" s="29"/>
      <c r="T125" s="29"/>
      <c r="U125" s="29"/>
      <c r="V125" s="29"/>
      <c r="W125" s="29"/>
    </row>
    <row r="126" s="5" customFormat="true" ht="37.5" spans="1:23">
      <c r="A126" s="19" t="str">
        <f>IF(C126="","",COUNTA($C$6:C126)&amp;"")</f>
        <v>121</v>
      </c>
      <c r="B126" s="19" t="s">
        <v>12</v>
      </c>
      <c r="C126" s="20" t="s">
        <v>341</v>
      </c>
      <c r="D126" s="20" t="s">
        <v>342</v>
      </c>
      <c r="E126" s="20" t="s">
        <v>324</v>
      </c>
      <c r="F126" s="20" t="s">
        <v>325</v>
      </c>
      <c r="G126" s="25" t="s">
        <v>343</v>
      </c>
      <c r="H126" s="26">
        <v>13979</v>
      </c>
      <c r="I126" s="20" t="s">
        <v>18</v>
      </c>
      <c r="J126" s="29" t="s">
        <v>19</v>
      </c>
      <c r="K126" s="29"/>
      <c r="L126" s="29"/>
      <c r="M126" s="29"/>
      <c r="N126" s="29"/>
      <c r="O126" s="29"/>
      <c r="P126" s="29"/>
      <c r="Q126" s="29"/>
      <c r="R126" s="29"/>
      <c r="S126" s="29"/>
      <c r="T126" s="29"/>
      <c r="U126" s="29"/>
      <c r="V126" s="29"/>
      <c r="W126" s="29"/>
    </row>
    <row r="127" s="5" customFormat="true" ht="18.75" spans="1:23">
      <c r="A127" s="19" t="str">
        <f>IF(C127="","",COUNTA($C$6:C127)&amp;"")</f>
        <v>122</v>
      </c>
      <c r="B127" s="19" t="s">
        <v>12</v>
      </c>
      <c r="C127" s="20" t="s">
        <v>344</v>
      </c>
      <c r="D127" s="20" t="s">
        <v>345</v>
      </c>
      <c r="E127" s="20" t="s">
        <v>324</v>
      </c>
      <c r="F127" s="20" t="s">
        <v>325</v>
      </c>
      <c r="G127" s="25" t="s">
        <v>346</v>
      </c>
      <c r="H127" s="26">
        <v>90520</v>
      </c>
      <c r="I127" s="20" t="s">
        <v>18</v>
      </c>
      <c r="J127" s="29" t="s">
        <v>19</v>
      </c>
      <c r="K127" s="29"/>
      <c r="L127" s="29"/>
      <c r="M127" s="29"/>
      <c r="N127" s="29"/>
      <c r="O127" s="29"/>
      <c r="P127" s="29"/>
      <c r="Q127" s="29"/>
      <c r="R127" s="29"/>
      <c r="S127" s="29"/>
      <c r="T127" s="29"/>
      <c r="U127" s="29"/>
      <c r="V127" s="29"/>
      <c r="W127" s="29"/>
    </row>
    <row r="128" s="5" customFormat="true" ht="18.75" spans="1:23">
      <c r="A128" s="19" t="str">
        <f>IF(C128="","",COUNTA($C$6:C128)&amp;"")</f>
        <v>123</v>
      </c>
      <c r="B128" s="19" t="s">
        <v>12</v>
      </c>
      <c r="C128" s="20" t="s">
        <v>347</v>
      </c>
      <c r="D128" s="20" t="s">
        <v>345</v>
      </c>
      <c r="E128" s="20" t="s">
        <v>324</v>
      </c>
      <c r="F128" s="20" t="s">
        <v>325</v>
      </c>
      <c r="G128" s="25" t="s">
        <v>346</v>
      </c>
      <c r="H128" s="26">
        <v>90520</v>
      </c>
      <c r="I128" s="20" t="s">
        <v>18</v>
      </c>
      <c r="J128" s="29" t="s">
        <v>19</v>
      </c>
      <c r="K128" s="29"/>
      <c r="L128" s="29"/>
      <c r="M128" s="29"/>
      <c r="N128" s="29"/>
      <c r="O128" s="29"/>
      <c r="P128" s="29"/>
      <c r="Q128" s="29"/>
      <c r="R128" s="29"/>
      <c r="S128" s="29"/>
      <c r="T128" s="29"/>
      <c r="U128" s="29"/>
      <c r="V128" s="29"/>
      <c r="W128" s="29"/>
    </row>
    <row r="129" s="5" customFormat="true" ht="37.5" spans="1:23">
      <c r="A129" s="19" t="str">
        <f>IF(C129="","",COUNTA($C$6:C129)&amp;"")</f>
        <v>124</v>
      </c>
      <c r="B129" s="34" t="s">
        <v>12</v>
      </c>
      <c r="C129" s="35" t="s">
        <v>348</v>
      </c>
      <c r="D129" s="35" t="s">
        <v>349</v>
      </c>
      <c r="E129" s="35" t="s">
        <v>324</v>
      </c>
      <c r="F129" s="35" t="s">
        <v>325</v>
      </c>
      <c r="G129" s="37" t="s">
        <v>350</v>
      </c>
      <c r="H129" s="26">
        <v>21000</v>
      </c>
      <c r="I129" s="35" t="s">
        <v>18</v>
      </c>
      <c r="J129" s="39" t="s">
        <v>19</v>
      </c>
      <c r="K129" s="39"/>
      <c r="L129" s="39"/>
      <c r="M129" s="39"/>
      <c r="N129" s="39"/>
      <c r="O129" s="39"/>
      <c r="P129" s="39"/>
      <c r="Q129" s="39"/>
      <c r="R129" s="6"/>
      <c r="S129" s="6"/>
      <c r="T129" s="6"/>
      <c r="U129" s="6"/>
      <c r="V129" s="6"/>
      <c r="W129" s="6"/>
    </row>
    <row r="130" s="5" customFormat="true" ht="37.5" spans="1:23">
      <c r="A130" s="19" t="str">
        <f>IF(C130="","",COUNTA($C$6:C130)&amp;"")</f>
        <v>125</v>
      </c>
      <c r="B130" s="34" t="s">
        <v>12</v>
      </c>
      <c r="C130" s="35" t="s">
        <v>351</v>
      </c>
      <c r="D130" s="35" t="s">
        <v>352</v>
      </c>
      <c r="E130" s="35" t="s">
        <v>324</v>
      </c>
      <c r="F130" s="35" t="s">
        <v>325</v>
      </c>
      <c r="G130" s="37" t="s">
        <v>353</v>
      </c>
      <c r="H130" s="26">
        <v>15000</v>
      </c>
      <c r="I130" s="35" t="s">
        <v>18</v>
      </c>
      <c r="J130" s="39" t="s">
        <v>19</v>
      </c>
      <c r="K130" s="39"/>
      <c r="L130" s="39"/>
      <c r="M130" s="39"/>
      <c r="N130" s="39"/>
      <c r="O130" s="39"/>
      <c r="P130" s="39"/>
      <c r="Q130" s="39"/>
      <c r="R130" s="6"/>
      <c r="S130" s="6"/>
      <c r="T130" s="6"/>
      <c r="U130" s="6"/>
      <c r="V130" s="6"/>
      <c r="W130" s="6"/>
    </row>
    <row r="131" s="5" customFormat="true" ht="37.5" spans="1:23">
      <c r="A131" s="19" t="str">
        <f>IF(C131="","",COUNTA($C$6:C131)&amp;"")</f>
        <v>126</v>
      </c>
      <c r="B131" s="34" t="s">
        <v>12</v>
      </c>
      <c r="C131" s="35" t="s">
        <v>354</v>
      </c>
      <c r="D131" s="35" t="s">
        <v>14</v>
      </c>
      <c r="E131" s="35" t="s">
        <v>324</v>
      </c>
      <c r="F131" s="35" t="s">
        <v>325</v>
      </c>
      <c r="G131" s="37" t="s">
        <v>355</v>
      </c>
      <c r="H131" s="26">
        <v>21500</v>
      </c>
      <c r="I131" s="35" t="s">
        <v>18</v>
      </c>
      <c r="J131" s="39" t="s">
        <v>19</v>
      </c>
      <c r="K131" s="39"/>
      <c r="L131" s="39"/>
      <c r="M131" s="39"/>
      <c r="N131" s="39"/>
      <c r="O131" s="39"/>
      <c r="P131" s="39"/>
      <c r="Q131" s="39"/>
      <c r="R131" s="6"/>
      <c r="S131" s="6"/>
      <c r="T131" s="6"/>
      <c r="U131" s="6"/>
      <c r="V131" s="6"/>
      <c r="W131" s="6"/>
    </row>
    <row r="132" s="5" customFormat="true" ht="75" spans="1:23">
      <c r="A132" s="19" t="str">
        <f>IF(C132="","",COUNTA($C$6:C132)&amp;"")</f>
        <v>127</v>
      </c>
      <c r="B132" s="32" t="s">
        <v>12</v>
      </c>
      <c r="C132" s="33" t="s">
        <v>356</v>
      </c>
      <c r="D132" s="33" t="s">
        <v>357</v>
      </c>
      <c r="E132" s="33" t="s">
        <v>221</v>
      </c>
      <c r="F132" s="33" t="s">
        <v>358</v>
      </c>
      <c r="G132" s="36" t="s">
        <v>359</v>
      </c>
      <c r="H132" s="26">
        <v>25000</v>
      </c>
      <c r="I132" s="35" t="s">
        <v>189</v>
      </c>
      <c r="J132" s="38" t="s">
        <v>190</v>
      </c>
      <c r="K132" s="38"/>
      <c r="L132" s="38"/>
      <c r="M132" s="38"/>
      <c r="N132" s="38"/>
      <c r="O132" s="38"/>
      <c r="P132" s="38"/>
      <c r="Q132" s="38"/>
      <c r="R132" s="38"/>
      <c r="S132" s="38"/>
      <c r="T132" s="38"/>
      <c r="U132" s="38"/>
      <c r="V132" s="38"/>
      <c r="W132" s="38"/>
    </row>
    <row r="133" s="5" customFormat="true" ht="18.75" spans="1:23">
      <c r="A133" s="19" t="str">
        <f>IF(C133="","",COUNTA($C$6:C133)&amp;"")</f>
        <v>128</v>
      </c>
      <c r="B133" s="32" t="s">
        <v>12</v>
      </c>
      <c r="C133" s="33" t="s">
        <v>360</v>
      </c>
      <c r="D133" s="33" t="s">
        <v>186</v>
      </c>
      <c r="E133" s="33" t="s">
        <v>361</v>
      </c>
      <c r="F133" s="33" t="s">
        <v>226</v>
      </c>
      <c r="G133" s="36" t="s">
        <v>362</v>
      </c>
      <c r="H133" s="26">
        <v>22302.7</v>
      </c>
      <c r="I133" s="35" t="s">
        <v>18</v>
      </c>
      <c r="J133" s="38" t="s">
        <v>363</v>
      </c>
      <c r="K133" s="38"/>
      <c r="L133" s="38"/>
      <c r="M133" s="38"/>
      <c r="N133" s="38"/>
      <c r="O133" s="38"/>
      <c r="P133" s="38"/>
      <c r="Q133" s="38"/>
      <c r="R133" s="38"/>
      <c r="S133" s="38"/>
      <c r="T133" s="38"/>
      <c r="U133" s="38"/>
      <c r="V133" s="38"/>
      <c r="W133" s="38"/>
    </row>
    <row r="134" s="5" customFormat="true" ht="37.5" spans="1:23">
      <c r="A134" s="19" t="str">
        <f>IF(C134="","",COUNTA($C$6:C134)&amp;"")</f>
        <v>129</v>
      </c>
      <c r="B134" s="32" t="s">
        <v>12</v>
      </c>
      <c r="C134" s="33" t="s">
        <v>364</v>
      </c>
      <c r="D134" s="33" t="s">
        <v>365</v>
      </c>
      <c r="E134" s="33" t="s">
        <v>72</v>
      </c>
      <c r="F134" s="33" t="s">
        <v>37</v>
      </c>
      <c r="G134" s="36" t="s">
        <v>366</v>
      </c>
      <c r="H134" s="26">
        <v>11650</v>
      </c>
      <c r="I134" s="35" t="s">
        <v>18</v>
      </c>
      <c r="J134" s="38" t="s">
        <v>367</v>
      </c>
      <c r="K134" s="38"/>
      <c r="L134" s="38"/>
      <c r="M134" s="38"/>
      <c r="N134" s="38"/>
      <c r="O134" s="38"/>
      <c r="P134" s="38"/>
      <c r="Q134" s="38"/>
      <c r="R134" s="38"/>
      <c r="S134" s="38"/>
      <c r="T134" s="38"/>
      <c r="U134" s="38"/>
      <c r="V134" s="38"/>
      <c r="W134" s="38"/>
    </row>
    <row r="135" s="5" customFormat="true" ht="37.5" spans="1:23">
      <c r="A135" s="19" t="str">
        <f>IF(C135="","",COUNTA($C$6:C135)&amp;"")</f>
        <v>130</v>
      </c>
      <c r="B135" s="32" t="s">
        <v>12</v>
      </c>
      <c r="C135" s="33" t="s">
        <v>368</v>
      </c>
      <c r="D135" s="33" t="s">
        <v>365</v>
      </c>
      <c r="E135" s="33" t="s">
        <v>72</v>
      </c>
      <c r="F135" s="33" t="s">
        <v>37</v>
      </c>
      <c r="G135" s="36" t="s">
        <v>369</v>
      </c>
      <c r="H135" s="26">
        <v>11184</v>
      </c>
      <c r="I135" s="35" t="s">
        <v>18</v>
      </c>
      <c r="J135" s="38" t="s">
        <v>367</v>
      </c>
      <c r="K135" s="38"/>
      <c r="L135" s="38"/>
      <c r="M135" s="38"/>
      <c r="N135" s="38"/>
      <c r="O135" s="38"/>
      <c r="P135" s="38"/>
      <c r="Q135" s="38"/>
      <c r="R135" s="38"/>
      <c r="S135" s="38"/>
      <c r="T135" s="38"/>
      <c r="U135" s="38"/>
      <c r="V135" s="38"/>
      <c r="W135" s="38"/>
    </row>
    <row r="136" s="5" customFormat="true" ht="37.5" spans="1:23">
      <c r="A136" s="19" t="str">
        <f>IF(C136="","",COUNTA($C$6:C136)&amp;"")</f>
        <v>131</v>
      </c>
      <c r="B136" s="32" t="s">
        <v>12</v>
      </c>
      <c r="C136" s="33" t="s">
        <v>370</v>
      </c>
      <c r="D136" s="33" t="s">
        <v>14</v>
      </c>
      <c r="E136" s="33" t="s">
        <v>225</v>
      </c>
      <c r="F136" s="33" t="s">
        <v>226</v>
      </c>
      <c r="G136" s="36" t="s">
        <v>371</v>
      </c>
      <c r="H136" s="26">
        <v>279300</v>
      </c>
      <c r="I136" s="35" t="s">
        <v>372</v>
      </c>
      <c r="J136" s="38" t="s">
        <v>367</v>
      </c>
      <c r="K136" s="38"/>
      <c r="L136" s="38"/>
      <c r="M136" s="38"/>
      <c r="N136" s="38"/>
      <c r="O136" s="38"/>
      <c r="P136" s="38"/>
      <c r="Q136" s="38"/>
      <c r="R136" s="38"/>
      <c r="S136" s="38"/>
      <c r="T136" s="38"/>
      <c r="U136" s="38"/>
      <c r="V136" s="38"/>
      <c r="W136" s="38"/>
    </row>
    <row r="137" s="5" customFormat="true" ht="37.5" spans="1:23">
      <c r="A137" s="19" t="str">
        <f>IF(C137="","",COUNTA($C$6:C137)&amp;"")</f>
        <v>132</v>
      </c>
      <c r="B137" s="32" t="s">
        <v>12</v>
      </c>
      <c r="C137" s="33" t="s">
        <v>373</v>
      </c>
      <c r="D137" s="33" t="s">
        <v>14</v>
      </c>
      <c r="E137" s="33" t="s">
        <v>165</v>
      </c>
      <c r="F137" s="33" t="s">
        <v>166</v>
      </c>
      <c r="G137" s="36" t="s">
        <v>374</v>
      </c>
      <c r="H137" s="26">
        <v>204000</v>
      </c>
      <c r="I137" s="35" t="s">
        <v>372</v>
      </c>
      <c r="J137" s="38" t="s">
        <v>367</v>
      </c>
      <c r="K137" s="38"/>
      <c r="L137" s="38"/>
      <c r="M137" s="38"/>
      <c r="N137" s="38"/>
      <c r="O137" s="38"/>
      <c r="P137" s="38"/>
      <c r="Q137" s="38"/>
      <c r="R137" s="38"/>
      <c r="S137" s="38"/>
      <c r="T137" s="38"/>
      <c r="U137" s="38"/>
      <c r="V137" s="38"/>
      <c r="W137" s="38"/>
    </row>
    <row r="138" s="5" customFormat="true" ht="37.5" spans="1:23">
      <c r="A138" s="19" t="str">
        <f>IF(C138="","",COUNTA($C$6:C138)&amp;"")</f>
        <v>133</v>
      </c>
      <c r="B138" s="32" t="s">
        <v>12</v>
      </c>
      <c r="C138" s="33" t="s">
        <v>375</v>
      </c>
      <c r="D138" s="33" t="s">
        <v>14</v>
      </c>
      <c r="E138" s="33" t="s">
        <v>233</v>
      </c>
      <c r="F138" s="33" t="s">
        <v>234</v>
      </c>
      <c r="G138" s="36" t="s">
        <v>376</v>
      </c>
      <c r="H138" s="26">
        <v>164200</v>
      </c>
      <c r="I138" s="35" t="s">
        <v>372</v>
      </c>
      <c r="J138" s="38" t="s">
        <v>367</v>
      </c>
      <c r="K138" s="38"/>
      <c r="L138" s="38"/>
      <c r="M138" s="38"/>
      <c r="N138" s="38"/>
      <c r="O138" s="38"/>
      <c r="P138" s="38"/>
      <c r="Q138" s="38"/>
      <c r="R138" s="38"/>
      <c r="S138" s="38"/>
      <c r="T138" s="38"/>
      <c r="U138" s="38"/>
      <c r="V138" s="38"/>
      <c r="W138" s="38"/>
    </row>
    <row r="139" s="5" customFormat="true" ht="37.5" spans="1:23">
      <c r="A139" s="19" t="str">
        <f>IF(C139="","",COUNTA($C$6:C139)&amp;"")</f>
        <v>134</v>
      </c>
      <c r="B139" s="32" t="s">
        <v>12</v>
      </c>
      <c r="C139" s="33" t="s">
        <v>377</v>
      </c>
      <c r="D139" s="33" t="s">
        <v>378</v>
      </c>
      <c r="E139" s="33" t="s">
        <v>193</v>
      </c>
      <c r="F139" s="33" t="s">
        <v>194</v>
      </c>
      <c r="G139" s="36" t="s">
        <v>379</v>
      </c>
      <c r="H139" s="26">
        <v>143600</v>
      </c>
      <c r="I139" s="35" t="s">
        <v>372</v>
      </c>
      <c r="J139" s="38" t="s">
        <v>367</v>
      </c>
      <c r="K139" s="38"/>
      <c r="L139" s="38"/>
      <c r="M139" s="38"/>
      <c r="N139" s="38"/>
      <c r="O139" s="38"/>
      <c r="P139" s="38"/>
      <c r="Q139" s="38"/>
      <c r="R139" s="38"/>
      <c r="S139" s="38"/>
      <c r="T139" s="38"/>
      <c r="U139" s="38"/>
      <c r="V139" s="38"/>
      <c r="W139" s="38"/>
    </row>
    <row r="140" s="5" customFormat="true" ht="37.5" spans="1:23">
      <c r="A140" s="19" t="str">
        <f>IF(C140="","",COUNTA($C$6:C140)&amp;"")</f>
        <v>135</v>
      </c>
      <c r="B140" s="32" t="s">
        <v>12</v>
      </c>
      <c r="C140" s="33" t="s">
        <v>380</v>
      </c>
      <c r="D140" s="33" t="s">
        <v>381</v>
      </c>
      <c r="E140" s="33" t="s">
        <v>165</v>
      </c>
      <c r="F140" s="33" t="s">
        <v>166</v>
      </c>
      <c r="G140" s="36" t="s">
        <v>382</v>
      </c>
      <c r="H140" s="26">
        <v>17800</v>
      </c>
      <c r="I140" s="35" t="s">
        <v>372</v>
      </c>
      <c r="J140" s="38" t="s">
        <v>367</v>
      </c>
      <c r="K140" s="38"/>
      <c r="L140" s="38"/>
      <c r="M140" s="38"/>
      <c r="N140" s="38"/>
      <c r="O140" s="38"/>
      <c r="P140" s="38"/>
      <c r="Q140" s="38"/>
      <c r="R140" s="38"/>
      <c r="S140" s="38"/>
      <c r="T140" s="38"/>
      <c r="U140" s="38"/>
      <c r="V140" s="38"/>
      <c r="W140" s="38"/>
    </row>
    <row r="141" s="5" customFormat="true" ht="37.5" spans="1:23">
      <c r="A141" s="19" t="str">
        <f>IF(C141="","",COUNTA($C$6:C141)&amp;"")</f>
        <v>136</v>
      </c>
      <c r="B141" s="32" t="s">
        <v>12</v>
      </c>
      <c r="C141" s="33" t="s">
        <v>383</v>
      </c>
      <c r="D141" s="33" t="s">
        <v>384</v>
      </c>
      <c r="E141" s="33" t="s">
        <v>385</v>
      </c>
      <c r="F141" s="33" t="s">
        <v>226</v>
      </c>
      <c r="G141" s="36" t="s">
        <v>386</v>
      </c>
      <c r="H141" s="26">
        <v>10000</v>
      </c>
      <c r="I141" s="35" t="s">
        <v>372</v>
      </c>
      <c r="J141" s="38" t="s">
        <v>367</v>
      </c>
      <c r="K141" s="38"/>
      <c r="L141" s="38"/>
      <c r="M141" s="38"/>
      <c r="N141" s="38"/>
      <c r="O141" s="38"/>
      <c r="P141" s="38"/>
      <c r="Q141" s="38"/>
      <c r="R141" s="38"/>
      <c r="S141" s="38"/>
      <c r="T141" s="38"/>
      <c r="U141" s="38"/>
      <c r="V141" s="38"/>
      <c r="W141" s="38"/>
    </row>
    <row r="142" s="5" customFormat="true" ht="37.5" spans="1:23">
      <c r="A142" s="19" t="str">
        <f>IF(C142="","",COUNTA($C$6:C142)&amp;"")</f>
        <v>137</v>
      </c>
      <c r="B142" s="32" t="s">
        <v>12</v>
      </c>
      <c r="C142" s="33" t="s">
        <v>387</v>
      </c>
      <c r="D142" s="33" t="s">
        <v>384</v>
      </c>
      <c r="E142" s="33" t="s">
        <v>388</v>
      </c>
      <c r="F142" s="33" t="s">
        <v>389</v>
      </c>
      <c r="G142" s="36" t="s">
        <v>390</v>
      </c>
      <c r="H142" s="26">
        <v>10000</v>
      </c>
      <c r="I142" s="35" t="s">
        <v>372</v>
      </c>
      <c r="J142" s="38" t="s">
        <v>367</v>
      </c>
      <c r="K142" s="38"/>
      <c r="L142" s="38"/>
      <c r="M142" s="38"/>
      <c r="N142" s="38"/>
      <c r="O142" s="38"/>
      <c r="P142" s="38"/>
      <c r="Q142" s="38"/>
      <c r="R142" s="38"/>
      <c r="S142" s="38"/>
      <c r="T142" s="38"/>
      <c r="U142" s="38"/>
      <c r="V142" s="38"/>
      <c r="W142" s="38"/>
    </row>
    <row r="143" s="5" customFormat="true" ht="37.5" spans="1:23">
      <c r="A143" s="19" t="str">
        <f>IF(C143="","",COUNTA($C$6:C143)&amp;"")</f>
        <v>138</v>
      </c>
      <c r="B143" s="32" t="s">
        <v>12</v>
      </c>
      <c r="C143" s="33" t="s">
        <v>391</v>
      </c>
      <c r="D143" s="33" t="s">
        <v>28</v>
      </c>
      <c r="E143" s="33" t="s">
        <v>392</v>
      </c>
      <c r="F143" s="33" t="s">
        <v>194</v>
      </c>
      <c r="G143" s="36" t="s">
        <v>393</v>
      </c>
      <c r="H143" s="26">
        <v>50000</v>
      </c>
      <c r="I143" s="35" t="s">
        <v>18</v>
      </c>
      <c r="J143" s="38" t="s">
        <v>367</v>
      </c>
      <c r="K143" s="38"/>
      <c r="L143" s="38"/>
      <c r="M143" s="38"/>
      <c r="N143" s="38"/>
      <c r="O143" s="38"/>
      <c r="P143" s="38"/>
      <c r="Q143" s="38"/>
      <c r="R143" s="38"/>
      <c r="S143" s="38"/>
      <c r="T143" s="38"/>
      <c r="U143" s="38"/>
      <c r="V143" s="38"/>
      <c r="W143" s="38"/>
    </row>
    <row r="144" s="5" customFormat="true" ht="18.75" spans="1:23">
      <c r="A144" s="19" t="str">
        <f>IF(C144="","",COUNTA($C$6:C144)&amp;"")</f>
        <v>139</v>
      </c>
      <c r="B144" s="32" t="s">
        <v>12</v>
      </c>
      <c r="C144" s="33" t="s">
        <v>394</v>
      </c>
      <c r="D144" s="33" t="s">
        <v>28</v>
      </c>
      <c r="E144" s="33" t="s">
        <v>392</v>
      </c>
      <c r="F144" s="33" t="s">
        <v>166</v>
      </c>
      <c r="G144" s="36" t="s">
        <v>395</v>
      </c>
      <c r="H144" s="26">
        <v>14000</v>
      </c>
      <c r="I144" s="35" t="s">
        <v>18</v>
      </c>
      <c r="J144" s="38" t="s">
        <v>367</v>
      </c>
      <c r="K144" s="38"/>
      <c r="L144" s="38"/>
      <c r="M144" s="38"/>
      <c r="N144" s="38"/>
      <c r="O144" s="38"/>
      <c r="P144" s="38"/>
      <c r="Q144" s="38"/>
      <c r="R144" s="38"/>
      <c r="S144" s="38"/>
      <c r="T144" s="38"/>
      <c r="U144" s="38"/>
      <c r="V144" s="38"/>
      <c r="W144" s="38"/>
    </row>
    <row r="145" s="5" customFormat="true" ht="75" spans="1:23">
      <c r="A145" s="19" t="str">
        <f>IF(C145="","",COUNTA($C$6:C145)&amp;"")</f>
        <v>140</v>
      </c>
      <c r="B145" s="32" t="s">
        <v>12</v>
      </c>
      <c r="C145" s="33" t="s">
        <v>396</v>
      </c>
      <c r="D145" s="33" t="s">
        <v>71</v>
      </c>
      <c r="E145" s="33" t="s">
        <v>72</v>
      </c>
      <c r="F145" s="33" t="s">
        <v>37</v>
      </c>
      <c r="G145" s="36" t="s">
        <v>397</v>
      </c>
      <c r="H145" s="26">
        <v>34679.48</v>
      </c>
      <c r="I145" s="35" t="s">
        <v>18</v>
      </c>
      <c r="J145" s="38" t="s">
        <v>367</v>
      </c>
      <c r="K145" s="38"/>
      <c r="L145" s="38"/>
      <c r="M145" s="38"/>
      <c r="N145" s="38"/>
      <c r="O145" s="38"/>
      <c r="P145" s="38"/>
      <c r="Q145" s="38"/>
      <c r="R145" s="38"/>
      <c r="S145" s="38"/>
      <c r="T145" s="38"/>
      <c r="U145" s="38"/>
      <c r="V145" s="38"/>
      <c r="W145" s="38"/>
    </row>
    <row r="146" s="5" customFormat="true" ht="56.25" spans="1:23">
      <c r="A146" s="19" t="str">
        <f>IF(C146="","",COUNTA($C$6:C146)&amp;"")</f>
        <v>141</v>
      </c>
      <c r="B146" s="32" t="s">
        <v>12</v>
      </c>
      <c r="C146" s="33" t="s">
        <v>398</v>
      </c>
      <c r="D146" s="33" t="s">
        <v>71</v>
      </c>
      <c r="E146" s="33" t="s">
        <v>72</v>
      </c>
      <c r="F146" s="33" t="s">
        <v>37</v>
      </c>
      <c r="G146" s="36" t="s">
        <v>399</v>
      </c>
      <c r="H146" s="26">
        <v>14027.73</v>
      </c>
      <c r="I146" s="35" t="s">
        <v>18</v>
      </c>
      <c r="J146" s="38" t="s">
        <v>367</v>
      </c>
      <c r="K146" s="38"/>
      <c r="L146" s="38"/>
      <c r="M146" s="38"/>
      <c r="N146" s="38"/>
      <c r="O146" s="38"/>
      <c r="P146" s="38"/>
      <c r="Q146" s="38"/>
      <c r="R146" s="38"/>
      <c r="S146" s="38"/>
      <c r="T146" s="38"/>
      <c r="U146" s="38"/>
      <c r="V146" s="38"/>
      <c r="W146" s="38"/>
    </row>
    <row r="147" s="5" customFormat="true" ht="56.25" spans="1:23">
      <c r="A147" s="19" t="str">
        <f>IF(C147="","",COUNTA($C$6:C147)&amp;"")</f>
        <v>142</v>
      </c>
      <c r="B147" s="32" t="s">
        <v>12</v>
      </c>
      <c r="C147" s="33" t="s">
        <v>400</v>
      </c>
      <c r="D147" s="33" t="s">
        <v>71</v>
      </c>
      <c r="E147" s="33" t="s">
        <v>72</v>
      </c>
      <c r="F147" s="33" t="s">
        <v>37</v>
      </c>
      <c r="G147" s="36" t="s">
        <v>401</v>
      </c>
      <c r="H147" s="26">
        <v>25980.91</v>
      </c>
      <c r="I147" s="35" t="s">
        <v>18</v>
      </c>
      <c r="J147" s="38" t="s">
        <v>367</v>
      </c>
      <c r="K147" s="38"/>
      <c r="L147" s="38"/>
      <c r="M147" s="38"/>
      <c r="N147" s="38"/>
      <c r="O147" s="38"/>
      <c r="P147" s="38"/>
      <c r="Q147" s="38"/>
      <c r="R147" s="38"/>
      <c r="S147" s="38"/>
      <c r="T147" s="38"/>
      <c r="U147" s="38"/>
      <c r="V147" s="38"/>
      <c r="W147" s="38"/>
    </row>
    <row r="148" s="5" customFormat="true" ht="56.25" spans="1:23">
      <c r="A148" s="19" t="str">
        <f>IF(C148="","",COUNTA($C$6:C148)&amp;"")</f>
        <v>143</v>
      </c>
      <c r="B148" s="32" t="s">
        <v>12</v>
      </c>
      <c r="C148" s="33" t="s">
        <v>402</v>
      </c>
      <c r="D148" s="33" t="s">
        <v>71</v>
      </c>
      <c r="E148" s="33" t="s">
        <v>72</v>
      </c>
      <c r="F148" s="33" t="s">
        <v>37</v>
      </c>
      <c r="G148" s="36" t="s">
        <v>403</v>
      </c>
      <c r="H148" s="26">
        <v>32500</v>
      </c>
      <c r="I148" s="35" t="s">
        <v>18</v>
      </c>
      <c r="J148" s="38" t="s">
        <v>367</v>
      </c>
      <c r="K148" s="38"/>
      <c r="L148" s="38"/>
      <c r="M148" s="38"/>
      <c r="N148" s="38"/>
      <c r="O148" s="38"/>
      <c r="P148" s="38"/>
      <c r="Q148" s="38"/>
      <c r="R148" s="38"/>
      <c r="S148" s="38"/>
      <c r="T148" s="38"/>
      <c r="U148" s="38"/>
      <c r="V148" s="38"/>
      <c r="W148" s="38"/>
    </row>
    <row r="149" s="5" customFormat="true" ht="300" spans="1:23">
      <c r="A149" s="19" t="str">
        <f>IF(C149="","",COUNTA($C$6:C149)&amp;"")</f>
        <v>144</v>
      </c>
      <c r="B149" s="32" t="s">
        <v>12</v>
      </c>
      <c r="C149" s="33" t="s">
        <v>404</v>
      </c>
      <c r="D149" s="33" t="s">
        <v>405</v>
      </c>
      <c r="E149" s="33" t="s">
        <v>324</v>
      </c>
      <c r="F149" s="33" t="s">
        <v>325</v>
      </c>
      <c r="G149" s="36" t="s">
        <v>406</v>
      </c>
      <c r="H149" s="26">
        <v>19182.37</v>
      </c>
      <c r="I149" s="35" t="s">
        <v>18</v>
      </c>
      <c r="J149" s="38"/>
      <c r="K149" s="38"/>
      <c r="L149" s="38"/>
      <c r="M149" s="38"/>
      <c r="N149" s="38"/>
      <c r="O149" s="38"/>
      <c r="P149" s="38"/>
      <c r="Q149" s="38"/>
      <c r="R149" s="38"/>
      <c r="S149" s="38"/>
      <c r="T149" s="38"/>
      <c r="U149" s="38"/>
      <c r="V149" s="38"/>
      <c r="W149" s="38"/>
    </row>
    <row r="150" s="5" customFormat="true" ht="168.75" spans="1:23">
      <c r="A150" s="19" t="str">
        <f>IF(C150="","",COUNTA($C$6:C150)&amp;"")</f>
        <v>145</v>
      </c>
      <c r="B150" s="32" t="s">
        <v>12</v>
      </c>
      <c r="C150" s="33" t="s">
        <v>407</v>
      </c>
      <c r="D150" s="33" t="s">
        <v>323</v>
      </c>
      <c r="E150" s="33" t="s">
        <v>324</v>
      </c>
      <c r="F150" s="33" t="s">
        <v>325</v>
      </c>
      <c r="G150" s="36" t="s">
        <v>408</v>
      </c>
      <c r="H150" s="26">
        <v>20728.14</v>
      </c>
      <c r="I150" s="35" t="s">
        <v>409</v>
      </c>
      <c r="J150" s="38"/>
      <c r="K150" s="38"/>
      <c r="L150" s="38"/>
      <c r="M150" s="38"/>
      <c r="N150" s="38"/>
      <c r="O150" s="38"/>
      <c r="P150" s="38"/>
      <c r="Q150" s="38"/>
      <c r="R150" s="38"/>
      <c r="S150" s="38"/>
      <c r="T150" s="38"/>
      <c r="U150" s="38"/>
      <c r="V150" s="38"/>
      <c r="W150" s="38"/>
    </row>
    <row r="151" s="4" customFormat="true" ht="37.5" spans="1:10">
      <c r="A151" s="19" t="str">
        <f>IF(C151="","",COUNTA($C$6:C151)&amp;"")</f>
        <v>146</v>
      </c>
      <c r="B151" s="19" t="s">
        <v>12</v>
      </c>
      <c r="C151" s="20" t="s">
        <v>410</v>
      </c>
      <c r="D151" s="20" t="s">
        <v>14</v>
      </c>
      <c r="E151" s="20" t="s">
        <v>165</v>
      </c>
      <c r="F151" s="20" t="s">
        <v>166</v>
      </c>
      <c r="G151" s="25" t="s">
        <v>411</v>
      </c>
      <c r="H151" s="26">
        <v>5500</v>
      </c>
      <c r="I151" s="20" t="s">
        <v>18</v>
      </c>
      <c r="J151" s="4" t="s">
        <v>19</v>
      </c>
    </row>
    <row r="152" s="4" customFormat="true" ht="37.5" spans="1:10">
      <c r="A152" s="19" t="str">
        <f>IF(C152="","",COUNTA($C$6:C152)&amp;"")</f>
        <v>147</v>
      </c>
      <c r="B152" s="19" t="s">
        <v>12</v>
      </c>
      <c r="C152" s="20" t="s">
        <v>412</v>
      </c>
      <c r="D152" s="20" t="s">
        <v>14</v>
      </c>
      <c r="E152" s="20" t="s">
        <v>413</v>
      </c>
      <c r="F152" s="20" t="s">
        <v>178</v>
      </c>
      <c r="G152" s="25" t="s">
        <v>414</v>
      </c>
      <c r="H152" s="26">
        <v>5960</v>
      </c>
      <c r="I152" s="20" t="s">
        <v>18</v>
      </c>
      <c r="J152" s="4" t="s">
        <v>19</v>
      </c>
    </row>
    <row r="153" s="5" customFormat="true" ht="112.5" spans="1:23">
      <c r="A153" s="19" t="str">
        <f>IF(C153="","",COUNTA($C$6:C153)&amp;"")</f>
        <v>148</v>
      </c>
      <c r="B153" s="32" t="s">
        <v>12</v>
      </c>
      <c r="C153" s="33" t="s">
        <v>415</v>
      </c>
      <c r="D153" s="33" t="s">
        <v>323</v>
      </c>
      <c r="E153" s="33" t="s">
        <v>324</v>
      </c>
      <c r="F153" s="33" t="s">
        <v>325</v>
      </c>
      <c r="G153" s="36" t="s">
        <v>416</v>
      </c>
      <c r="H153" s="26">
        <v>22235.99</v>
      </c>
      <c r="I153" s="35" t="s">
        <v>409</v>
      </c>
      <c r="J153" s="38"/>
      <c r="K153" s="38"/>
      <c r="L153" s="38"/>
      <c r="M153" s="38"/>
      <c r="N153" s="38"/>
      <c r="O153" s="38"/>
      <c r="P153" s="38"/>
      <c r="Q153" s="38"/>
      <c r="R153" s="38"/>
      <c r="S153" s="38"/>
      <c r="T153" s="38"/>
      <c r="U153" s="38"/>
      <c r="V153" s="38"/>
      <c r="W153" s="38"/>
    </row>
    <row r="154" s="5" customFormat="true" ht="262.5" spans="1:23">
      <c r="A154" s="19" t="str">
        <f>IF(C154="","",COUNTA($C$6:C154)&amp;"")</f>
        <v>149</v>
      </c>
      <c r="B154" s="32" t="s">
        <v>12</v>
      </c>
      <c r="C154" s="33" t="s">
        <v>417</v>
      </c>
      <c r="D154" s="33" t="s">
        <v>405</v>
      </c>
      <c r="E154" s="33" t="s">
        <v>324</v>
      </c>
      <c r="F154" s="33" t="s">
        <v>325</v>
      </c>
      <c r="G154" s="36" t="s">
        <v>418</v>
      </c>
      <c r="H154" s="26">
        <v>18368</v>
      </c>
      <c r="I154" s="35" t="s">
        <v>18</v>
      </c>
      <c r="J154" s="38"/>
      <c r="K154" s="38"/>
      <c r="L154" s="38"/>
      <c r="M154" s="38"/>
      <c r="N154" s="38"/>
      <c r="O154" s="38"/>
      <c r="P154" s="38"/>
      <c r="Q154" s="38"/>
      <c r="R154" s="38"/>
      <c r="S154" s="38"/>
      <c r="T154" s="38"/>
      <c r="U154" s="38"/>
      <c r="V154" s="38"/>
      <c r="W154" s="38"/>
    </row>
    <row r="155" s="5" customFormat="true" ht="93.75" spans="1:23">
      <c r="A155" s="19" t="str">
        <f>IF(C155="","",COUNTA($C$6:C155)&amp;"")</f>
        <v>150</v>
      </c>
      <c r="B155" s="32" t="s">
        <v>12</v>
      </c>
      <c r="C155" s="33" t="s">
        <v>419</v>
      </c>
      <c r="D155" s="33" t="s">
        <v>405</v>
      </c>
      <c r="E155" s="33" t="s">
        <v>324</v>
      </c>
      <c r="F155" s="33" t="s">
        <v>325</v>
      </c>
      <c r="G155" s="36" t="s">
        <v>420</v>
      </c>
      <c r="H155" s="26">
        <v>5070</v>
      </c>
      <c r="I155" s="35" t="s">
        <v>18</v>
      </c>
      <c r="J155" s="38"/>
      <c r="K155" s="38"/>
      <c r="L155" s="38"/>
      <c r="M155" s="38"/>
      <c r="N155" s="38"/>
      <c r="O155" s="38"/>
      <c r="P155" s="38"/>
      <c r="Q155" s="38"/>
      <c r="R155" s="38"/>
      <c r="S155" s="38"/>
      <c r="T155" s="38"/>
      <c r="U155" s="38"/>
      <c r="V155" s="38"/>
      <c r="W155" s="38"/>
    </row>
    <row r="156" s="5" customFormat="true" ht="37.5" spans="1:23">
      <c r="A156" s="19" t="str">
        <f>IF(C156="","",COUNTA($C$6:C156)&amp;"")</f>
        <v>151</v>
      </c>
      <c r="B156" s="32" t="s">
        <v>12</v>
      </c>
      <c r="C156" s="33" t="s">
        <v>421</v>
      </c>
      <c r="D156" s="33" t="s">
        <v>186</v>
      </c>
      <c r="E156" s="33" t="s">
        <v>422</v>
      </c>
      <c r="F156" s="33" t="s">
        <v>194</v>
      </c>
      <c r="G156" s="36" t="s">
        <v>423</v>
      </c>
      <c r="H156" s="26">
        <v>10000</v>
      </c>
      <c r="I156" s="35" t="s">
        <v>18</v>
      </c>
      <c r="J156" s="38"/>
      <c r="K156" s="38"/>
      <c r="L156" s="38"/>
      <c r="M156" s="38"/>
      <c r="N156" s="38"/>
      <c r="O156" s="38"/>
      <c r="P156" s="38"/>
      <c r="Q156" s="38"/>
      <c r="R156" s="38"/>
      <c r="S156" s="38"/>
      <c r="T156" s="38"/>
      <c r="U156" s="38"/>
      <c r="V156" s="38"/>
      <c r="W156" s="38"/>
    </row>
    <row r="157" s="5" customFormat="true" ht="18.75" spans="1:23">
      <c r="A157" s="19" t="str">
        <f>IF(C157="","",COUNTA($C$6:C157)&amp;"")</f>
        <v>152</v>
      </c>
      <c r="B157" s="32" t="s">
        <v>12</v>
      </c>
      <c r="C157" s="33" t="s">
        <v>424</v>
      </c>
      <c r="D157" s="33" t="s">
        <v>232</v>
      </c>
      <c r="E157" s="33" t="s">
        <v>233</v>
      </c>
      <c r="F157" s="33" t="s">
        <v>234</v>
      </c>
      <c r="G157" s="36" t="s">
        <v>425</v>
      </c>
      <c r="H157" s="26">
        <v>48166</v>
      </c>
      <c r="I157" s="35" t="s">
        <v>18</v>
      </c>
      <c r="J157" s="38"/>
      <c r="K157" s="38"/>
      <c r="L157" s="38"/>
      <c r="M157" s="38"/>
      <c r="N157" s="38"/>
      <c r="O157" s="38"/>
      <c r="P157" s="38"/>
      <c r="Q157" s="38"/>
      <c r="R157" s="38"/>
      <c r="S157" s="38"/>
      <c r="T157" s="38"/>
      <c r="U157" s="38"/>
      <c r="V157" s="38"/>
      <c r="W157" s="38"/>
    </row>
    <row r="158" s="5" customFormat="true" ht="56.25" spans="1:23">
      <c r="A158" s="19" t="str">
        <f>IF(C158="","",COUNTA($C$6:C158)&amp;"")</f>
        <v>153</v>
      </c>
      <c r="B158" s="32" t="s">
        <v>12</v>
      </c>
      <c r="C158" s="33" t="s">
        <v>426</v>
      </c>
      <c r="D158" s="33" t="s">
        <v>427</v>
      </c>
      <c r="E158" s="33" t="s">
        <v>428</v>
      </c>
      <c r="F158" s="33" t="s">
        <v>16</v>
      </c>
      <c r="G158" s="36" t="s">
        <v>429</v>
      </c>
      <c r="H158" s="26">
        <v>18881</v>
      </c>
      <c r="I158" s="35" t="s">
        <v>430</v>
      </c>
      <c r="J158" s="38"/>
      <c r="K158" s="38"/>
      <c r="L158" s="38"/>
      <c r="M158" s="38"/>
      <c r="N158" s="38"/>
      <c r="O158" s="38"/>
      <c r="P158" s="38"/>
      <c r="Q158" s="38"/>
      <c r="R158" s="38"/>
      <c r="S158" s="38"/>
      <c r="T158" s="38"/>
      <c r="U158" s="38"/>
      <c r="V158" s="38"/>
      <c r="W158" s="38"/>
    </row>
    <row r="159" s="5" customFormat="true" ht="56.25" spans="1:23">
      <c r="A159" s="19" t="str">
        <f>IF(C159="","",COUNTA($C$6:C159)&amp;"")</f>
        <v>154</v>
      </c>
      <c r="B159" s="32" t="s">
        <v>12</v>
      </c>
      <c r="C159" s="33" t="s">
        <v>431</v>
      </c>
      <c r="D159" s="33" t="s">
        <v>432</v>
      </c>
      <c r="E159" s="33" t="s">
        <v>433</v>
      </c>
      <c r="F159" s="33" t="s">
        <v>194</v>
      </c>
      <c r="G159" s="36" t="s">
        <v>434</v>
      </c>
      <c r="H159" s="26" t="s">
        <v>435</v>
      </c>
      <c r="I159" s="35" t="s">
        <v>18</v>
      </c>
      <c r="J159" s="38"/>
      <c r="K159" s="38"/>
      <c r="L159" s="38"/>
      <c r="M159" s="38"/>
      <c r="N159" s="38"/>
      <c r="O159" s="38"/>
      <c r="P159" s="38"/>
      <c r="Q159" s="38"/>
      <c r="R159" s="38"/>
      <c r="S159" s="38"/>
      <c r="T159" s="38"/>
      <c r="U159" s="38"/>
      <c r="V159" s="38"/>
      <c r="W159" s="38"/>
    </row>
    <row r="160" s="5" customFormat="true" ht="56.25" spans="1:23">
      <c r="A160" s="19" t="str">
        <f>IF(C160="","",COUNTA($C$6:C160)&amp;"")</f>
        <v>155</v>
      </c>
      <c r="B160" s="32" t="s">
        <v>12</v>
      </c>
      <c r="C160" s="33" t="s">
        <v>436</v>
      </c>
      <c r="D160" s="33" t="s">
        <v>437</v>
      </c>
      <c r="E160" s="33" t="s">
        <v>272</v>
      </c>
      <c r="F160" s="33" t="s">
        <v>273</v>
      </c>
      <c r="G160" s="36" t="s">
        <v>438</v>
      </c>
      <c r="H160" s="26">
        <v>32989</v>
      </c>
      <c r="I160" s="35" t="s">
        <v>18</v>
      </c>
      <c r="J160" s="38"/>
      <c r="K160" s="38"/>
      <c r="L160" s="38"/>
      <c r="M160" s="38"/>
      <c r="N160" s="38"/>
      <c r="O160" s="38"/>
      <c r="P160" s="38"/>
      <c r="Q160" s="38"/>
      <c r="R160" s="38"/>
      <c r="S160" s="38"/>
      <c r="T160" s="38"/>
      <c r="U160" s="38"/>
      <c r="V160" s="38"/>
      <c r="W160" s="38"/>
    </row>
    <row r="161" s="5" customFormat="true" ht="187.5" spans="1:23">
      <c r="A161" s="19" t="str">
        <f>IF(C161="","",COUNTA($C$6:C161)&amp;"")</f>
        <v>156</v>
      </c>
      <c r="B161" s="32" t="s">
        <v>12</v>
      </c>
      <c r="C161" s="33" t="s">
        <v>439</v>
      </c>
      <c r="D161" s="33" t="s">
        <v>440</v>
      </c>
      <c r="E161" s="33" t="s">
        <v>272</v>
      </c>
      <c r="F161" s="33" t="s">
        <v>273</v>
      </c>
      <c r="G161" s="36" t="s">
        <v>441</v>
      </c>
      <c r="H161" s="26">
        <v>22421</v>
      </c>
      <c r="I161" s="35" t="s">
        <v>430</v>
      </c>
      <c r="J161" s="38"/>
      <c r="K161" s="38"/>
      <c r="L161" s="38"/>
      <c r="M161" s="38"/>
      <c r="N161" s="38"/>
      <c r="O161" s="38"/>
      <c r="P161" s="38"/>
      <c r="Q161" s="38"/>
      <c r="R161" s="38"/>
      <c r="S161" s="38"/>
      <c r="T161" s="38"/>
      <c r="U161" s="38"/>
      <c r="V161" s="38"/>
      <c r="W161" s="38"/>
    </row>
    <row r="162" s="5" customFormat="true" ht="37.5" spans="1:23">
      <c r="A162" s="19" t="str">
        <f>IF(C162="","",COUNTA($C$6:C162)&amp;"")</f>
        <v>157</v>
      </c>
      <c r="B162" s="32" t="s">
        <v>12</v>
      </c>
      <c r="C162" s="33" t="s">
        <v>442</v>
      </c>
      <c r="D162" s="33" t="s">
        <v>443</v>
      </c>
      <c r="E162" s="33" t="s">
        <v>193</v>
      </c>
      <c r="F162" s="33" t="s">
        <v>194</v>
      </c>
      <c r="G162" s="36" t="s">
        <v>444</v>
      </c>
      <c r="H162" s="26" t="s">
        <v>445</v>
      </c>
      <c r="I162" s="35" t="s">
        <v>18</v>
      </c>
      <c r="J162" s="38"/>
      <c r="K162" s="38"/>
      <c r="L162" s="38"/>
      <c r="M162" s="38"/>
      <c r="N162" s="38"/>
      <c r="O162" s="38"/>
      <c r="P162" s="38"/>
      <c r="Q162" s="38"/>
      <c r="R162" s="38"/>
      <c r="S162" s="38"/>
      <c r="T162" s="38"/>
      <c r="U162" s="38"/>
      <c r="V162" s="38"/>
      <c r="W162" s="38"/>
    </row>
    <row r="163" s="5" customFormat="true" ht="112.5" spans="1:23">
      <c r="A163" s="19" t="str">
        <f>IF(C163="","",COUNTA($C$6:C163)&amp;"")</f>
        <v>158</v>
      </c>
      <c r="B163" s="32" t="s">
        <v>12</v>
      </c>
      <c r="C163" s="33" t="s">
        <v>446</v>
      </c>
      <c r="D163" s="33" t="s">
        <v>365</v>
      </c>
      <c r="E163" s="33" t="s">
        <v>72</v>
      </c>
      <c r="F163" s="33" t="s">
        <v>37</v>
      </c>
      <c r="G163" s="36" t="s">
        <v>447</v>
      </c>
      <c r="H163" s="26">
        <v>28647</v>
      </c>
      <c r="I163" s="35" t="s">
        <v>18</v>
      </c>
      <c r="J163" s="38"/>
      <c r="K163" s="38"/>
      <c r="L163" s="38"/>
      <c r="M163" s="38"/>
      <c r="N163" s="38"/>
      <c r="O163" s="38"/>
      <c r="P163" s="38"/>
      <c r="Q163" s="38"/>
      <c r="R163" s="38"/>
      <c r="S163" s="38"/>
      <c r="T163" s="38"/>
      <c r="U163" s="38"/>
      <c r="V163" s="38"/>
      <c r="W163" s="38"/>
    </row>
    <row r="164" s="5" customFormat="true" ht="37.5" spans="1:23">
      <c r="A164" s="19" t="str">
        <f>IF(C164="","",COUNTA($C$6:C164)&amp;"")</f>
        <v>159</v>
      </c>
      <c r="B164" s="32" t="s">
        <v>12</v>
      </c>
      <c r="C164" s="33" t="s">
        <v>448</v>
      </c>
      <c r="D164" s="33" t="s">
        <v>443</v>
      </c>
      <c r="E164" s="33" t="s">
        <v>193</v>
      </c>
      <c r="F164" s="33" t="s">
        <v>194</v>
      </c>
      <c r="G164" s="36" t="s">
        <v>449</v>
      </c>
      <c r="H164" s="26" t="s">
        <v>450</v>
      </c>
      <c r="I164" s="35" t="s">
        <v>18</v>
      </c>
      <c r="J164" s="38"/>
      <c r="K164" s="38"/>
      <c r="L164" s="38"/>
      <c r="M164" s="38"/>
      <c r="N164" s="38"/>
      <c r="O164" s="38"/>
      <c r="P164" s="38"/>
      <c r="Q164" s="38"/>
      <c r="R164" s="38"/>
      <c r="S164" s="38"/>
      <c r="T164" s="38"/>
      <c r="U164" s="38"/>
      <c r="V164" s="38"/>
      <c r="W164" s="38"/>
    </row>
    <row r="165" s="5" customFormat="true" ht="37.5" spans="1:23">
      <c r="A165" s="19" t="str">
        <f>IF(C165="","",COUNTA($C$6:C165)&amp;"")</f>
        <v>160</v>
      </c>
      <c r="B165" s="32" t="s">
        <v>12</v>
      </c>
      <c r="C165" s="33" t="s">
        <v>451</v>
      </c>
      <c r="D165" s="33" t="s">
        <v>443</v>
      </c>
      <c r="E165" s="33" t="s">
        <v>193</v>
      </c>
      <c r="F165" s="33" t="s">
        <v>194</v>
      </c>
      <c r="G165" s="36" t="s">
        <v>452</v>
      </c>
      <c r="H165" s="26" t="s">
        <v>453</v>
      </c>
      <c r="I165" s="35" t="s">
        <v>18</v>
      </c>
      <c r="J165" s="38"/>
      <c r="K165" s="38"/>
      <c r="L165" s="38"/>
      <c r="M165" s="38"/>
      <c r="N165" s="38"/>
      <c r="O165" s="38"/>
      <c r="P165" s="38"/>
      <c r="Q165" s="38"/>
      <c r="R165" s="38"/>
      <c r="S165" s="38"/>
      <c r="T165" s="38"/>
      <c r="U165" s="38"/>
      <c r="V165" s="38"/>
      <c r="W165" s="38"/>
    </row>
    <row r="166" s="4" customFormat="true" ht="37.5" spans="1:23">
      <c r="A166" s="19" t="str">
        <f>IF(C166="","",COUNTA($C$6:C166)&amp;"")</f>
        <v>161</v>
      </c>
      <c r="B166" s="21" t="s">
        <v>12</v>
      </c>
      <c r="C166" s="20" t="s">
        <v>454</v>
      </c>
      <c r="D166" s="20" t="s">
        <v>71</v>
      </c>
      <c r="E166" s="22" t="s">
        <v>72</v>
      </c>
      <c r="F166" s="20" t="s">
        <v>37</v>
      </c>
      <c r="G166" s="25" t="s">
        <v>455</v>
      </c>
      <c r="H166" s="26">
        <v>55000</v>
      </c>
      <c r="I166" s="20" t="s">
        <v>18</v>
      </c>
      <c r="J166" s="4" t="s">
        <v>19</v>
      </c>
      <c r="K166" s="30"/>
      <c r="L166" s="30"/>
      <c r="M166" s="30"/>
      <c r="N166" s="30"/>
      <c r="O166" s="30"/>
      <c r="P166" s="30"/>
      <c r="Q166" s="30"/>
      <c r="R166" s="30"/>
      <c r="S166" s="30"/>
      <c r="T166" s="30"/>
      <c r="U166" s="30"/>
      <c r="V166" s="30"/>
      <c r="W166" s="30"/>
    </row>
    <row r="167" s="4" customFormat="true" ht="37.5" spans="1:10">
      <c r="A167" s="19" t="str">
        <f>IF(C167="","",COUNTA($C$6:C167)&amp;"")</f>
        <v>162</v>
      </c>
      <c r="B167" s="32" t="s">
        <v>456</v>
      </c>
      <c r="C167" s="20" t="s">
        <v>457</v>
      </c>
      <c r="D167" s="20" t="s">
        <v>28</v>
      </c>
      <c r="E167" s="20" t="s">
        <v>100</v>
      </c>
      <c r="F167" s="20" t="s">
        <v>152</v>
      </c>
      <c r="G167" s="25" t="s">
        <v>458</v>
      </c>
      <c r="H167" s="26">
        <v>18313</v>
      </c>
      <c r="I167" s="20" t="s">
        <v>18</v>
      </c>
      <c r="J167" s="4" t="s">
        <v>19</v>
      </c>
    </row>
    <row r="168" s="4" customFormat="true" ht="75" spans="1:23">
      <c r="A168" s="19" t="str">
        <f>IF(C168="","",COUNTA($C$6:C168)&amp;"")</f>
        <v>163</v>
      </c>
      <c r="B168" s="32" t="s">
        <v>456</v>
      </c>
      <c r="C168" s="33" t="s">
        <v>459</v>
      </c>
      <c r="D168" s="33" t="s">
        <v>173</v>
      </c>
      <c r="E168" s="33" t="s">
        <v>14</v>
      </c>
      <c r="F168" s="33" t="s">
        <v>16</v>
      </c>
      <c r="G168" s="36" t="s">
        <v>460</v>
      </c>
      <c r="H168" s="26">
        <v>40000</v>
      </c>
      <c r="I168" s="35" t="s">
        <v>18</v>
      </c>
      <c r="J168" s="38" t="s">
        <v>19</v>
      </c>
      <c r="K168" s="38"/>
      <c r="L168" s="38"/>
      <c r="M168" s="38"/>
      <c r="N168" s="38"/>
      <c r="O168" s="38"/>
      <c r="P168" s="38"/>
      <c r="Q168" s="38"/>
      <c r="R168" s="38"/>
      <c r="S168" s="38"/>
      <c r="T168" s="38"/>
      <c r="U168" s="38"/>
      <c r="V168" s="38"/>
      <c r="W168" s="38"/>
    </row>
    <row r="169" s="4" customFormat="true" ht="37.5" spans="1:23">
      <c r="A169" s="19" t="str">
        <f>IF(C169="","",COUNTA($C$6:C169)&amp;"")</f>
        <v>164</v>
      </c>
      <c r="B169" s="32" t="s">
        <v>456</v>
      </c>
      <c r="C169" s="33" t="s">
        <v>461</v>
      </c>
      <c r="D169" s="33" t="s">
        <v>462</v>
      </c>
      <c r="E169" s="33" t="s">
        <v>72</v>
      </c>
      <c r="F169" s="33" t="s">
        <v>37</v>
      </c>
      <c r="G169" s="36" t="s">
        <v>463</v>
      </c>
      <c r="H169" s="26">
        <v>500000</v>
      </c>
      <c r="I169" s="35" t="s">
        <v>18</v>
      </c>
      <c r="J169" s="38" t="s">
        <v>19</v>
      </c>
      <c r="K169" s="38"/>
      <c r="L169" s="38"/>
      <c r="M169" s="38"/>
      <c r="N169" s="38"/>
      <c r="O169" s="38"/>
      <c r="P169" s="38"/>
      <c r="Q169" s="38"/>
      <c r="R169" s="38"/>
      <c r="S169" s="38"/>
      <c r="T169" s="38"/>
      <c r="U169" s="38"/>
      <c r="V169" s="38"/>
      <c r="W169" s="38"/>
    </row>
    <row r="170" s="4" customFormat="true" ht="56.25" spans="1:23">
      <c r="A170" s="19" t="str">
        <f>IF(C170="","",COUNTA($C$6:C170)&amp;"")</f>
        <v>165</v>
      </c>
      <c r="B170" s="19" t="s">
        <v>456</v>
      </c>
      <c r="C170" s="20" t="s">
        <v>464</v>
      </c>
      <c r="D170" s="20" t="s">
        <v>465</v>
      </c>
      <c r="E170" s="20" t="s">
        <v>72</v>
      </c>
      <c r="F170" s="20" t="s">
        <v>37</v>
      </c>
      <c r="G170" s="25" t="s">
        <v>466</v>
      </c>
      <c r="H170" s="26">
        <v>60000</v>
      </c>
      <c r="I170" s="20" t="s">
        <v>18</v>
      </c>
      <c r="J170" s="29" t="s">
        <v>19</v>
      </c>
      <c r="K170" s="29"/>
      <c r="L170" s="29"/>
      <c r="M170" s="29"/>
      <c r="N170" s="29"/>
      <c r="O170" s="29"/>
      <c r="P170" s="29"/>
      <c r="Q170" s="29"/>
      <c r="R170" s="29"/>
      <c r="S170" s="29"/>
      <c r="T170" s="29"/>
      <c r="U170" s="29"/>
      <c r="V170" s="29"/>
      <c r="W170" s="29"/>
    </row>
    <row r="171" s="4" customFormat="true" ht="56.25" spans="1:23">
      <c r="A171" s="19" t="str">
        <f>IF(C171="","",COUNTA($C$6:C171)&amp;"")</f>
        <v>166</v>
      </c>
      <c r="B171" s="19" t="s">
        <v>456</v>
      </c>
      <c r="C171" s="20" t="s">
        <v>467</v>
      </c>
      <c r="D171" s="20" t="s">
        <v>468</v>
      </c>
      <c r="E171" s="20" t="s">
        <v>72</v>
      </c>
      <c r="F171" s="20" t="s">
        <v>37</v>
      </c>
      <c r="G171" s="25" t="s">
        <v>469</v>
      </c>
      <c r="H171" s="26">
        <v>60000</v>
      </c>
      <c r="I171" s="20" t="s">
        <v>18</v>
      </c>
      <c r="J171" s="29" t="s">
        <v>19</v>
      </c>
      <c r="K171" s="29"/>
      <c r="L171" s="29"/>
      <c r="M171" s="29"/>
      <c r="N171" s="29"/>
      <c r="O171" s="29"/>
      <c r="P171" s="29"/>
      <c r="Q171" s="29"/>
      <c r="R171" s="29"/>
      <c r="S171" s="29"/>
      <c r="T171" s="29"/>
      <c r="U171" s="29"/>
      <c r="V171" s="29"/>
      <c r="W171" s="29"/>
    </row>
    <row r="172" s="4" customFormat="true" ht="56.25" spans="1:23">
      <c r="A172" s="19" t="str">
        <f>IF(C172="","",COUNTA($C$6:C172)&amp;"")</f>
        <v>167</v>
      </c>
      <c r="B172" s="19" t="s">
        <v>456</v>
      </c>
      <c r="C172" s="20" t="s">
        <v>470</v>
      </c>
      <c r="D172" s="20" t="s">
        <v>71</v>
      </c>
      <c r="E172" s="20" t="s">
        <v>72</v>
      </c>
      <c r="F172" s="20" t="s">
        <v>37</v>
      </c>
      <c r="G172" s="25" t="s">
        <v>471</v>
      </c>
      <c r="H172" s="26">
        <v>31000</v>
      </c>
      <c r="I172" s="20" t="s">
        <v>18</v>
      </c>
      <c r="J172" s="29" t="s">
        <v>19</v>
      </c>
      <c r="K172" s="29"/>
      <c r="L172" s="29"/>
      <c r="M172" s="29"/>
      <c r="N172" s="29"/>
      <c r="O172" s="29"/>
      <c r="P172" s="29"/>
      <c r="Q172" s="29"/>
      <c r="R172" s="29"/>
      <c r="S172" s="29"/>
      <c r="T172" s="29"/>
      <c r="U172" s="29"/>
      <c r="V172" s="29"/>
      <c r="W172" s="29"/>
    </row>
    <row r="173" s="4" customFormat="true" ht="75" spans="1:23">
      <c r="A173" s="19" t="str">
        <f>IF(C173="","",COUNTA($C$6:C173)&amp;"")</f>
        <v>168</v>
      </c>
      <c r="B173" s="19" t="s">
        <v>456</v>
      </c>
      <c r="C173" s="20" t="s">
        <v>472</v>
      </c>
      <c r="D173" s="20" t="s">
        <v>473</v>
      </c>
      <c r="E173" s="20" t="s">
        <v>72</v>
      </c>
      <c r="F173" s="20" t="s">
        <v>37</v>
      </c>
      <c r="G173" s="25" t="s">
        <v>474</v>
      </c>
      <c r="H173" s="26">
        <v>600000</v>
      </c>
      <c r="I173" s="20" t="s">
        <v>18</v>
      </c>
      <c r="J173" s="29" t="s">
        <v>19</v>
      </c>
      <c r="K173" s="29"/>
      <c r="L173" s="29"/>
      <c r="M173" s="29"/>
      <c r="N173" s="29"/>
      <c r="O173" s="29"/>
      <c r="P173" s="29"/>
      <c r="Q173" s="29"/>
      <c r="R173" s="29"/>
      <c r="S173" s="29"/>
      <c r="T173" s="29"/>
      <c r="U173" s="29"/>
      <c r="V173" s="29"/>
      <c r="W173" s="29"/>
    </row>
    <row r="174" s="4" customFormat="true" ht="56.25" spans="1:23">
      <c r="A174" s="19" t="str">
        <f>IF(C174="","",COUNTA($C$6:C174)&amp;"")</f>
        <v>169</v>
      </c>
      <c r="B174" s="19" t="s">
        <v>456</v>
      </c>
      <c r="C174" s="20" t="s">
        <v>475</v>
      </c>
      <c r="D174" s="20" t="s">
        <v>14</v>
      </c>
      <c r="E174" s="20" t="s">
        <v>72</v>
      </c>
      <c r="F174" s="20" t="s">
        <v>37</v>
      </c>
      <c r="G174" s="25" t="s">
        <v>476</v>
      </c>
      <c r="H174" s="26">
        <v>47712.5</v>
      </c>
      <c r="I174" s="20" t="s">
        <v>18</v>
      </c>
      <c r="J174" s="29" t="s">
        <v>19</v>
      </c>
      <c r="K174" s="29"/>
      <c r="L174" s="29"/>
      <c r="M174" s="29"/>
      <c r="N174" s="29"/>
      <c r="O174" s="29"/>
      <c r="P174" s="29"/>
      <c r="Q174" s="29"/>
      <c r="R174" s="29"/>
      <c r="S174" s="29"/>
      <c r="T174" s="29"/>
      <c r="U174" s="29"/>
      <c r="V174" s="29"/>
      <c r="W174" s="29"/>
    </row>
    <row r="175" s="4" customFormat="true" ht="56.25" spans="1:23">
      <c r="A175" s="19" t="str">
        <f>IF(C175="","",COUNTA($C$6:C175)&amp;"")</f>
        <v>170</v>
      </c>
      <c r="B175" s="19" t="s">
        <v>456</v>
      </c>
      <c r="C175" s="20" t="s">
        <v>477</v>
      </c>
      <c r="D175" s="20" t="s">
        <v>99</v>
      </c>
      <c r="E175" s="20" t="s">
        <v>100</v>
      </c>
      <c r="F175" s="20" t="s">
        <v>101</v>
      </c>
      <c r="G175" s="25" t="s">
        <v>478</v>
      </c>
      <c r="H175" s="26">
        <v>28486</v>
      </c>
      <c r="I175" s="20" t="s">
        <v>18</v>
      </c>
      <c r="J175" s="29" t="s">
        <v>19</v>
      </c>
      <c r="K175" s="29"/>
      <c r="L175" s="29"/>
      <c r="M175" s="29"/>
      <c r="N175" s="29"/>
      <c r="O175" s="29"/>
      <c r="P175" s="29"/>
      <c r="Q175" s="29"/>
      <c r="R175" s="29"/>
      <c r="S175" s="29"/>
      <c r="T175" s="29"/>
      <c r="U175" s="29"/>
      <c r="V175" s="29"/>
      <c r="W175" s="29"/>
    </row>
    <row r="176" s="4" customFormat="true" ht="75" spans="1:23">
      <c r="A176" s="19" t="str">
        <f>IF(C176="","",COUNTA($C$6:C176)&amp;"")</f>
        <v>171</v>
      </c>
      <c r="B176" s="19" t="s">
        <v>456</v>
      </c>
      <c r="C176" s="20" t="s">
        <v>479</v>
      </c>
      <c r="D176" s="20" t="s">
        <v>99</v>
      </c>
      <c r="E176" s="20" t="s">
        <v>100</v>
      </c>
      <c r="F176" s="20" t="s">
        <v>101</v>
      </c>
      <c r="G176" s="25" t="s">
        <v>480</v>
      </c>
      <c r="H176" s="26">
        <v>65124</v>
      </c>
      <c r="I176" s="20" t="s">
        <v>18</v>
      </c>
      <c r="J176" s="29" t="s">
        <v>19</v>
      </c>
      <c r="K176" s="29"/>
      <c r="L176" s="29"/>
      <c r="M176" s="29"/>
      <c r="N176" s="29"/>
      <c r="O176" s="29"/>
      <c r="P176" s="29"/>
      <c r="Q176" s="29"/>
      <c r="R176" s="29"/>
      <c r="S176" s="29"/>
      <c r="T176" s="29"/>
      <c r="U176" s="29"/>
      <c r="V176" s="29"/>
      <c r="W176" s="29"/>
    </row>
    <row r="177" s="4" customFormat="true" ht="56.25" spans="1:10">
      <c r="A177" s="19" t="str">
        <f>IF(C177="","",COUNTA($C$6:C177)&amp;"")</f>
        <v>172</v>
      </c>
      <c r="B177" s="19" t="s">
        <v>456</v>
      </c>
      <c r="C177" s="20" t="s">
        <v>481</v>
      </c>
      <c r="D177" s="20" t="s">
        <v>99</v>
      </c>
      <c r="E177" s="20" t="s">
        <v>100</v>
      </c>
      <c r="F177" s="20" t="s">
        <v>101</v>
      </c>
      <c r="G177" s="25" t="s">
        <v>482</v>
      </c>
      <c r="H177" s="26">
        <v>40062</v>
      </c>
      <c r="I177" s="20" t="s">
        <v>18</v>
      </c>
      <c r="J177" s="4" t="s">
        <v>19</v>
      </c>
    </row>
    <row r="178" s="4" customFormat="true" ht="37.5" spans="1:23">
      <c r="A178" s="19" t="str">
        <f>IF(C178="","",COUNTA($C$6:C178)&amp;"")</f>
        <v>173</v>
      </c>
      <c r="B178" s="19" t="s">
        <v>456</v>
      </c>
      <c r="C178" s="20" t="s">
        <v>483</v>
      </c>
      <c r="D178" s="20" t="s">
        <v>99</v>
      </c>
      <c r="E178" s="20" t="s">
        <v>100</v>
      </c>
      <c r="F178" s="20" t="s">
        <v>101</v>
      </c>
      <c r="G178" s="25" t="s">
        <v>484</v>
      </c>
      <c r="H178" s="26">
        <v>40000</v>
      </c>
      <c r="I178" s="20" t="s">
        <v>18</v>
      </c>
      <c r="J178" s="29" t="s">
        <v>19</v>
      </c>
      <c r="K178" s="29"/>
      <c r="L178" s="29"/>
      <c r="M178" s="29"/>
      <c r="N178" s="29"/>
      <c r="O178" s="29"/>
      <c r="P178" s="29"/>
      <c r="Q178" s="29"/>
      <c r="R178" s="29"/>
      <c r="S178" s="29"/>
      <c r="T178" s="29"/>
      <c r="U178" s="29"/>
      <c r="V178" s="29"/>
      <c r="W178" s="29"/>
    </row>
    <row r="179" s="4" customFormat="true" ht="37.5" spans="1:23">
      <c r="A179" s="19" t="str">
        <f>IF(C179="","",COUNTA($C$6:C179)&amp;"")</f>
        <v>174</v>
      </c>
      <c r="B179" s="19" t="s">
        <v>456</v>
      </c>
      <c r="C179" s="20" t="s">
        <v>485</v>
      </c>
      <c r="D179" s="20" t="s">
        <v>99</v>
      </c>
      <c r="E179" s="20" t="s">
        <v>100</v>
      </c>
      <c r="F179" s="20" t="s">
        <v>101</v>
      </c>
      <c r="G179" s="25" t="s">
        <v>486</v>
      </c>
      <c r="H179" s="26">
        <v>25000</v>
      </c>
      <c r="I179" s="20" t="s">
        <v>18</v>
      </c>
      <c r="J179" s="29" t="s">
        <v>19</v>
      </c>
      <c r="K179" s="29"/>
      <c r="L179" s="29"/>
      <c r="M179" s="29"/>
      <c r="N179" s="29"/>
      <c r="O179" s="29"/>
      <c r="P179" s="29"/>
      <c r="Q179" s="29"/>
      <c r="R179" s="29"/>
      <c r="S179" s="29"/>
      <c r="T179" s="29"/>
      <c r="U179" s="29"/>
      <c r="V179" s="29"/>
      <c r="W179" s="29"/>
    </row>
    <row r="180" s="7" customFormat="true" ht="37.5" spans="1:23">
      <c r="A180" s="19" t="str">
        <f>IF(C180="","",COUNTA($C$6:C180)&amp;"")</f>
        <v>175</v>
      </c>
      <c r="B180" s="19" t="s">
        <v>456</v>
      </c>
      <c r="C180" s="20" t="s">
        <v>487</v>
      </c>
      <c r="D180" s="20" t="s">
        <v>99</v>
      </c>
      <c r="E180" s="20" t="s">
        <v>100</v>
      </c>
      <c r="F180" s="20" t="s">
        <v>101</v>
      </c>
      <c r="G180" s="25" t="s">
        <v>488</v>
      </c>
      <c r="H180" s="26">
        <v>39000</v>
      </c>
      <c r="I180" s="20" t="s">
        <v>18</v>
      </c>
      <c r="J180" s="29" t="s">
        <v>19</v>
      </c>
      <c r="K180" s="29"/>
      <c r="L180" s="29"/>
      <c r="M180" s="29"/>
      <c r="N180" s="29"/>
      <c r="O180" s="29"/>
      <c r="P180" s="29"/>
      <c r="Q180" s="29"/>
      <c r="R180" s="29"/>
      <c r="S180" s="29"/>
      <c r="T180" s="29"/>
      <c r="U180" s="29"/>
      <c r="V180" s="29"/>
      <c r="W180" s="29"/>
    </row>
    <row r="181" s="7" customFormat="true" ht="93.75" spans="1:23">
      <c r="A181" s="19" t="str">
        <f>IF(C181="","",COUNTA($C$6:C181)&amp;"")</f>
        <v>176</v>
      </c>
      <c r="B181" s="32" t="s">
        <v>456</v>
      </c>
      <c r="C181" s="33" t="s">
        <v>489</v>
      </c>
      <c r="D181" s="33" t="s">
        <v>99</v>
      </c>
      <c r="E181" s="33" t="s">
        <v>100</v>
      </c>
      <c r="F181" s="33" t="s">
        <v>101</v>
      </c>
      <c r="G181" s="36" t="s">
        <v>490</v>
      </c>
      <c r="H181" s="26">
        <v>48500</v>
      </c>
      <c r="I181" s="35" t="s">
        <v>18</v>
      </c>
      <c r="J181" s="38" t="s">
        <v>19</v>
      </c>
      <c r="K181" s="38"/>
      <c r="L181" s="38"/>
      <c r="M181" s="38"/>
      <c r="N181" s="38"/>
      <c r="O181" s="38"/>
      <c r="P181" s="38"/>
      <c r="Q181" s="38"/>
      <c r="R181" s="5"/>
      <c r="S181" s="5"/>
      <c r="T181" s="5"/>
      <c r="U181" s="5"/>
      <c r="V181" s="5"/>
      <c r="W181" s="5"/>
    </row>
    <row r="182" s="7" customFormat="true" ht="37.5" spans="1:23">
      <c r="A182" s="19" t="str">
        <f>IF(C182="","",COUNTA($C$6:C182)&amp;"")</f>
        <v>177</v>
      </c>
      <c r="B182" s="32" t="s">
        <v>456</v>
      </c>
      <c r="C182" s="33" t="s">
        <v>491</v>
      </c>
      <c r="D182" s="33" t="s">
        <v>99</v>
      </c>
      <c r="E182" s="33" t="s">
        <v>100</v>
      </c>
      <c r="F182" s="33" t="s">
        <v>101</v>
      </c>
      <c r="G182" s="36" t="s">
        <v>492</v>
      </c>
      <c r="H182" s="26">
        <v>10000</v>
      </c>
      <c r="I182" s="35" t="s">
        <v>18</v>
      </c>
      <c r="J182" s="38" t="s">
        <v>19</v>
      </c>
      <c r="K182" s="38"/>
      <c r="L182" s="38"/>
      <c r="M182" s="38"/>
      <c r="N182" s="38"/>
      <c r="O182" s="38"/>
      <c r="P182" s="38"/>
      <c r="Q182" s="38"/>
      <c r="R182" s="5"/>
      <c r="S182" s="5"/>
      <c r="T182" s="5"/>
      <c r="U182" s="5"/>
      <c r="V182" s="5"/>
      <c r="W182" s="5"/>
    </row>
    <row r="183" s="7" customFormat="true" ht="37.5" spans="1:23">
      <c r="A183" s="19" t="str">
        <f>IF(C183="","",COUNTA($C$6:C183)&amp;"")</f>
        <v>178</v>
      </c>
      <c r="B183" s="32" t="s">
        <v>456</v>
      </c>
      <c r="C183" s="33" t="s">
        <v>493</v>
      </c>
      <c r="D183" s="33" t="s">
        <v>99</v>
      </c>
      <c r="E183" s="33" t="s">
        <v>100</v>
      </c>
      <c r="F183" s="33" t="s">
        <v>101</v>
      </c>
      <c r="G183" s="36" t="s">
        <v>494</v>
      </c>
      <c r="H183" s="26">
        <v>200000</v>
      </c>
      <c r="I183" s="35" t="s">
        <v>18</v>
      </c>
      <c r="J183" s="38" t="s">
        <v>19</v>
      </c>
      <c r="K183" s="38"/>
      <c r="L183" s="38"/>
      <c r="M183" s="38"/>
      <c r="N183" s="38"/>
      <c r="O183" s="38"/>
      <c r="P183" s="38"/>
      <c r="Q183" s="38"/>
      <c r="R183" s="5"/>
      <c r="S183" s="5"/>
      <c r="T183" s="5"/>
      <c r="U183" s="5"/>
      <c r="V183" s="5"/>
      <c r="W183" s="5"/>
    </row>
    <row r="184" s="7" customFormat="true" ht="56.25" spans="1:23">
      <c r="A184" s="19" t="str">
        <f>IF(C184="","",COUNTA($C$6:C184)&amp;"")</f>
        <v>179</v>
      </c>
      <c r="B184" s="19" t="s">
        <v>456</v>
      </c>
      <c r="C184" s="20" t="s">
        <v>495</v>
      </c>
      <c r="D184" s="20" t="s">
        <v>496</v>
      </c>
      <c r="E184" s="20" t="s">
        <v>497</v>
      </c>
      <c r="F184" s="20" t="s">
        <v>101</v>
      </c>
      <c r="G184" s="25" t="s">
        <v>498</v>
      </c>
      <c r="H184" s="26">
        <v>138273</v>
      </c>
      <c r="I184" s="20" t="s">
        <v>18</v>
      </c>
      <c r="J184" s="29" t="s">
        <v>19</v>
      </c>
      <c r="K184" s="29"/>
      <c r="L184" s="29"/>
      <c r="M184" s="29"/>
      <c r="N184" s="29"/>
      <c r="O184" s="29"/>
      <c r="P184" s="29"/>
      <c r="Q184" s="29"/>
      <c r="R184" s="29"/>
      <c r="S184" s="29"/>
      <c r="T184" s="29"/>
      <c r="U184" s="29"/>
      <c r="V184" s="29"/>
      <c r="W184" s="29"/>
    </row>
    <row r="185" s="7" customFormat="true" ht="37.5" spans="1:23">
      <c r="A185" s="19" t="str">
        <f>IF(C185="","",COUNTA($C$6:C185)&amp;"")</f>
        <v>180</v>
      </c>
      <c r="B185" s="19" t="s">
        <v>456</v>
      </c>
      <c r="C185" s="20" t="s">
        <v>499</v>
      </c>
      <c r="D185" s="20" t="s">
        <v>500</v>
      </c>
      <c r="E185" s="20" t="s">
        <v>100</v>
      </c>
      <c r="F185" s="20" t="s">
        <v>152</v>
      </c>
      <c r="G185" s="25" t="s">
        <v>501</v>
      </c>
      <c r="H185" s="26">
        <v>24342</v>
      </c>
      <c r="I185" s="20" t="s">
        <v>18</v>
      </c>
      <c r="J185" s="29" t="s">
        <v>19</v>
      </c>
      <c r="K185" s="29"/>
      <c r="L185" s="29"/>
      <c r="M185" s="29"/>
      <c r="N185" s="29"/>
      <c r="O185" s="29"/>
      <c r="P185" s="29"/>
      <c r="Q185" s="29"/>
      <c r="R185" s="29"/>
      <c r="S185" s="29"/>
      <c r="T185" s="29"/>
      <c r="U185" s="29"/>
      <c r="V185" s="29"/>
      <c r="W185" s="29"/>
    </row>
    <row r="186" s="4" customFormat="true" ht="56.25" spans="1:23">
      <c r="A186" s="19" t="str">
        <f>IF(C186="","",COUNTA($C$6:C186)&amp;"")</f>
        <v>181</v>
      </c>
      <c r="B186" s="19" t="s">
        <v>456</v>
      </c>
      <c r="C186" s="20" t="s">
        <v>502</v>
      </c>
      <c r="D186" s="20" t="s">
        <v>503</v>
      </c>
      <c r="E186" s="20" t="s">
        <v>165</v>
      </c>
      <c r="F186" s="20" t="s">
        <v>166</v>
      </c>
      <c r="G186" s="25" t="s">
        <v>504</v>
      </c>
      <c r="H186" s="26">
        <v>16000</v>
      </c>
      <c r="I186" s="20" t="s">
        <v>18</v>
      </c>
      <c r="J186" s="29" t="s">
        <v>19</v>
      </c>
      <c r="K186" s="29"/>
      <c r="L186" s="29"/>
      <c r="M186" s="29"/>
      <c r="N186" s="29"/>
      <c r="O186" s="29"/>
      <c r="P186" s="29"/>
      <c r="Q186" s="29"/>
      <c r="R186" s="29"/>
      <c r="S186" s="29"/>
      <c r="T186" s="29"/>
      <c r="U186" s="29"/>
      <c r="V186" s="29"/>
      <c r="W186" s="29"/>
    </row>
    <row r="187" s="8" customFormat="true" ht="94" customHeight="true" spans="1:17">
      <c r="A187" s="19" t="str">
        <f>IF(C187="","",COUNTA($C$6:C187)&amp;"")</f>
        <v>182</v>
      </c>
      <c r="B187" s="32" t="s">
        <v>456</v>
      </c>
      <c r="C187" s="33" t="s">
        <v>505</v>
      </c>
      <c r="D187" s="33" t="s">
        <v>506</v>
      </c>
      <c r="E187" s="33" t="s">
        <v>507</v>
      </c>
      <c r="F187" s="33" t="s">
        <v>226</v>
      </c>
      <c r="G187" s="36" t="s">
        <v>508</v>
      </c>
      <c r="H187" s="26">
        <v>96000</v>
      </c>
      <c r="I187" s="33" t="s">
        <v>18</v>
      </c>
      <c r="J187" s="33" t="s">
        <v>509</v>
      </c>
      <c r="K187" s="40"/>
      <c r="L187" s="40"/>
      <c r="M187" s="40"/>
      <c r="N187" s="40"/>
      <c r="O187" s="40"/>
      <c r="P187" s="40"/>
      <c r="Q187" s="40"/>
    </row>
    <row r="188" s="4" customFormat="true" ht="112.5" spans="1:23">
      <c r="A188" s="19" t="str">
        <f>IF(C188="","",COUNTA($C$6:C188)&amp;"")</f>
        <v>183</v>
      </c>
      <c r="B188" s="19" t="s">
        <v>456</v>
      </c>
      <c r="C188" s="20" t="s">
        <v>510</v>
      </c>
      <c r="D188" s="20" t="s">
        <v>511</v>
      </c>
      <c r="E188" s="20" t="s">
        <v>225</v>
      </c>
      <c r="F188" s="20" t="s">
        <v>226</v>
      </c>
      <c r="G188" s="25" t="s">
        <v>512</v>
      </c>
      <c r="H188" s="26">
        <v>30866</v>
      </c>
      <c r="I188" s="20" t="s">
        <v>18</v>
      </c>
      <c r="J188" s="29" t="s">
        <v>513</v>
      </c>
      <c r="K188" s="29"/>
      <c r="L188" s="29"/>
      <c r="M188" s="29"/>
      <c r="N188" s="29"/>
      <c r="O188" s="29"/>
      <c r="P188" s="29"/>
      <c r="Q188" s="29"/>
      <c r="R188" s="29"/>
      <c r="S188" s="29"/>
      <c r="T188" s="29"/>
      <c r="U188" s="29"/>
      <c r="V188" s="29"/>
      <c r="W188" s="29"/>
    </row>
    <row r="189" s="4" customFormat="true" ht="75" spans="1:23">
      <c r="A189" s="19" t="str">
        <f>IF(C189="","",COUNTA($C$6:C189)&amp;"")</f>
        <v>184</v>
      </c>
      <c r="B189" s="19" t="s">
        <v>456</v>
      </c>
      <c r="C189" s="20" t="s">
        <v>514</v>
      </c>
      <c r="D189" s="20" t="s">
        <v>515</v>
      </c>
      <c r="E189" s="20" t="s">
        <v>225</v>
      </c>
      <c r="F189" s="20" t="s">
        <v>226</v>
      </c>
      <c r="G189" s="25" t="s">
        <v>516</v>
      </c>
      <c r="H189" s="26">
        <v>5100</v>
      </c>
      <c r="I189" s="20" t="s">
        <v>18</v>
      </c>
      <c r="J189" s="29" t="s">
        <v>513</v>
      </c>
      <c r="K189" s="29"/>
      <c r="L189" s="29"/>
      <c r="M189" s="29"/>
      <c r="N189" s="29"/>
      <c r="O189" s="29"/>
      <c r="P189" s="29"/>
      <c r="Q189" s="29"/>
      <c r="R189" s="29"/>
      <c r="S189" s="29"/>
      <c r="T189" s="29"/>
      <c r="U189" s="29"/>
      <c r="V189" s="29"/>
      <c r="W189" s="29"/>
    </row>
    <row r="190" s="4" customFormat="true" ht="75" spans="1:23">
      <c r="A190" s="19" t="str">
        <f>IF(C190="","",COUNTA($C$6:C190)&amp;"")</f>
        <v>185</v>
      </c>
      <c r="B190" s="19" t="s">
        <v>456</v>
      </c>
      <c r="C190" s="20" t="s">
        <v>517</v>
      </c>
      <c r="D190" s="20" t="s">
        <v>518</v>
      </c>
      <c r="E190" s="20" t="s">
        <v>519</v>
      </c>
      <c r="F190" s="20" t="s">
        <v>194</v>
      </c>
      <c r="G190" s="25" t="s">
        <v>520</v>
      </c>
      <c r="H190" s="26">
        <v>700000</v>
      </c>
      <c r="I190" s="20" t="s">
        <v>18</v>
      </c>
      <c r="J190" s="29" t="s">
        <v>19</v>
      </c>
      <c r="K190" s="29"/>
      <c r="L190" s="29"/>
      <c r="M190" s="29"/>
      <c r="N190" s="29"/>
      <c r="O190" s="29"/>
      <c r="P190" s="29"/>
      <c r="Q190" s="29"/>
      <c r="R190" s="29"/>
      <c r="S190" s="29"/>
      <c r="T190" s="29"/>
      <c r="U190" s="29"/>
      <c r="V190" s="29"/>
      <c r="W190" s="29"/>
    </row>
    <row r="191" s="4" customFormat="true" ht="75" spans="1:23">
      <c r="A191" s="19" t="str">
        <f>IF(C191="","",COUNTA($C$6:C191)&amp;"")</f>
        <v>186</v>
      </c>
      <c r="B191" s="19" t="s">
        <v>456</v>
      </c>
      <c r="C191" s="20" t="s">
        <v>521</v>
      </c>
      <c r="D191" s="20" t="s">
        <v>518</v>
      </c>
      <c r="E191" s="20" t="s">
        <v>519</v>
      </c>
      <c r="F191" s="20" t="s">
        <v>194</v>
      </c>
      <c r="G191" s="25" t="s">
        <v>522</v>
      </c>
      <c r="H191" s="26">
        <v>20000</v>
      </c>
      <c r="I191" s="20" t="s">
        <v>18</v>
      </c>
      <c r="J191" s="29" t="s">
        <v>523</v>
      </c>
      <c r="K191" s="29"/>
      <c r="L191" s="29"/>
      <c r="M191" s="29"/>
      <c r="N191" s="29"/>
      <c r="O191" s="29"/>
      <c r="P191" s="29"/>
      <c r="Q191" s="29"/>
      <c r="R191" s="29"/>
      <c r="S191" s="29"/>
      <c r="T191" s="29"/>
      <c r="U191" s="29"/>
      <c r="V191" s="29"/>
      <c r="W191" s="29"/>
    </row>
    <row r="192" s="4" customFormat="true" ht="56.25" spans="1:23">
      <c r="A192" s="19" t="str">
        <f>IF(C192="","",COUNTA($C$6:C192)&amp;"")</f>
        <v>187</v>
      </c>
      <c r="B192" s="19" t="s">
        <v>456</v>
      </c>
      <c r="C192" s="20" t="s">
        <v>524</v>
      </c>
      <c r="D192" s="20" t="s">
        <v>518</v>
      </c>
      <c r="E192" s="20" t="s">
        <v>519</v>
      </c>
      <c r="F192" s="20" t="s">
        <v>194</v>
      </c>
      <c r="G192" s="25" t="s">
        <v>525</v>
      </c>
      <c r="H192" s="26">
        <v>91000</v>
      </c>
      <c r="I192" s="20" t="s">
        <v>18</v>
      </c>
      <c r="J192" s="29" t="s">
        <v>526</v>
      </c>
      <c r="K192" s="29"/>
      <c r="L192" s="29"/>
      <c r="M192" s="29"/>
      <c r="N192" s="29"/>
      <c r="O192" s="29"/>
      <c r="P192" s="29"/>
      <c r="Q192" s="29"/>
      <c r="R192" s="29"/>
      <c r="S192" s="29"/>
      <c r="T192" s="29"/>
      <c r="U192" s="29"/>
      <c r="V192" s="29"/>
      <c r="W192" s="29"/>
    </row>
    <row r="193" s="7" customFormat="true" ht="18.75" spans="1:23">
      <c r="A193" s="19" t="str">
        <f>IF(C193="","",COUNTA($C$6:C193)&amp;"")</f>
        <v>188</v>
      </c>
      <c r="B193" s="19" t="s">
        <v>456</v>
      </c>
      <c r="C193" s="20" t="s">
        <v>527</v>
      </c>
      <c r="D193" s="20" t="s">
        <v>527</v>
      </c>
      <c r="E193" s="20" t="s">
        <v>193</v>
      </c>
      <c r="F193" s="20" t="s">
        <v>194</v>
      </c>
      <c r="G193" s="25" t="s">
        <v>528</v>
      </c>
      <c r="H193" s="26">
        <v>17000</v>
      </c>
      <c r="I193" s="20" t="s">
        <v>18</v>
      </c>
      <c r="J193" s="29" t="s">
        <v>19</v>
      </c>
      <c r="K193" s="29"/>
      <c r="L193" s="29"/>
      <c r="M193" s="29"/>
      <c r="N193" s="29"/>
      <c r="O193" s="29"/>
      <c r="P193" s="29"/>
      <c r="Q193" s="29"/>
      <c r="R193" s="29"/>
      <c r="S193" s="29"/>
      <c r="T193" s="29"/>
      <c r="U193" s="29"/>
      <c r="V193" s="29"/>
      <c r="W193" s="29"/>
    </row>
    <row r="194" s="4" customFormat="true" ht="18.75" spans="1:23">
      <c r="A194" s="19" t="str">
        <f>IF(C194="","",COUNTA($C$6:C194)&amp;"")</f>
        <v>189</v>
      </c>
      <c r="B194" s="19" t="s">
        <v>456</v>
      </c>
      <c r="C194" s="20" t="s">
        <v>529</v>
      </c>
      <c r="D194" s="20" t="s">
        <v>14</v>
      </c>
      <c r="E194" s="20" t="s">
        <v>14</v>
      </c>
      <c r="F194" s="20" t="s">
        <v>194</v>
      </c>
      <c r="G194" s="25" t="s">
        <v>530</v>
      </c>
      <c r="H194" s="26">
        <v>20000</v>
      </c>
      <c r="I194" s="20" t="s">
        <v>18</v>
      </c>
      <c r="J194" s="29" t="s">
        <v>19</v>
      </c>
      <c r="K194" s="29"/>
      <c r="L194" s="29"/>
      <c r="M194" s="29"/>
      <c r="N194" s="29"/>
      <c r="O194" s="29"/>
      <c r="P194" s="29"/>
      <c r="Q194" s="29"/>
      <c r="R194" s="29"/>
      <c r="S194" s="29"/>
      <c r="T194" s="29"/>
      <c r="U194" s="29"/>
      <c r="V194" s="29"/>
      <c r="W194" s="29"/>
    </row>
    <row r="195" s="4" customFormat="true" ht="37.5" spans="1:23">
      <c r="A195" s="19" t="str">
        <f>IF(C195="","",COUNTA($C$6:C195)&amp;"")</f>
        <v>190</v>
      </c>
      <c r="B195" s="19" t="s">
        <v>456</v>
      </c>
      <c r="C195" s="20" t="s">
        <v>531</v>
      </c>
      <c r="D195" s="20" t="s">
        <v>192</v>
      </c>
      <c r="E195" s="20" t="s">
        <v>193</v>
      </c>
      <c r="F195" s="20" t="s">
        <v>194</v>
      </c>
      <c r="G195" s="25" t="s">
        <v>203</v>
      </c>
      <c r="H195" s="26">
        <v>26500</v>
      </c>
      <c r="I195" s="20" t="s">
        <v>18</v>
      </c>
      <c r="J195" s="29" t="s">
        <v>19</v>
      </c>
      <c r="K195" s="29"/>
      <c r="L195" s="29"/>
      <c r="M195" s="29"/>
      <c r="N195" s="29"/>
      <c r="O195" s="29"/>
      <c r="P195" s="29"/>
      <c r="Q195" s="29"/>
      <c r="R195" s="29"/>
      <c r="S195" s="29"/>
      <c r="T195" s="29"/>
      <c r="U195" s="29"/>
      <c r="V195" s="29"/>
      <c r="W195" s="29"/>
    </row>
    <row r="196" s="4" customFormat="true" ht="37.5" spans="1:23">
      <c r="A196" s="19" t="str">
        <f>IF(C196="","",COUNTA($C$6:C196)&amp;"")</f>
        <v>191</v>
      </c>
      <c r="B196" s="19" t="s">
        <v>456</v>
      </c>
      <c r="C196" s="20" t="s">
        <v>532</v>
      </c>
      <c r="D196" s="20" t="s">
        <v>192</v>
      </c>
      <c r="E196" s="20" t="s">
        <v>193</v>
      </c>
      <c r="F196" s="20" t="s">
        <v>194</v>
      </c>
      <c r="G196" s="25" t="s">
        <v>533</v>
      </c>
      <c r="H196" s="26">
        <v>28000</v>
      </c>
      <c r="I196" s="20" t="s">
        <v>18</v>
      </c>
      <c r="J196" s="29" t="s">
        <v>19</v>
      </c>
      <c r="K196" s="29"/>
      <c r="L196" s="29"/>
      <c r="M196" s="29"/>
      <c r="N196" s="29"/>
      <c r="O196" s="29"/>
      <c r="P196" s="29"/>
      <c r="Q196" s="29"/>
      <c r="R196" s="29"/>
      <c r="S196" s="29"/>
      <c r="T196" s="29"/>
      <c r="U196" s="29"/>
      <c r="V196" s="29"/>
      <c r="W196" s="29"/>
    </row>
    <row r="197" s="4" customFormat="true" ht="37.5" spans="1:23">
      <c r="A197" s="19" t="str">
        <f>IF(C197="","",COUNTA($C$6:C197)&amp;"")</f>
        <v>192</v>
      </c>
      <c r="B197" s="19" t="s">
        <v>456</v>
      </c>
      <c r="C197" s="20" t="s">
        <v>534</v>
      </c>
      <c r="D197" s="20" t="s">
        <v>14</v>
      </c>
      <c r="E197" s="20" t="s">
        <v>193</v>
      </c>
      <c r="F197" s="20" t="s">
        <v>194</v>
      </c>
      <c r="G197" s="25" t="s">
        <v>535</v>
      </c>
      <c r="H197" s="26">
        <v>20000</v>
      </c>
      <c r="I197" s="20" t="s">
        <v>18</v>
      </c>
      <c r="J197" s="29" t="s">
        <v>19</v>
      </c>
      <c r="K197" s="29"/>
      <c r="L197" s="29"/>
      <c r="M197" s="29"/>
      <c r="N197" s="29"/>
      <c r="O197" s="29"/>
      <c r="P197" s="29"/>
      <c r="Q197" s="29"/>
      <c r="R197" s="29"/>
      <c r="S197" s="29"/>
      <c r="T197" s="29"/>
      <c r="U197" s="29"/>
      <c r="V197" s="29"/>
      <c r="W197" s="29"/>
    </row>
    <row r="198" s="4" customFormat="true" ht="37.5" spans="1:23">
      <c r="A198" s="19" t="str">
        <f>IF(C198="","",COUNTA($C$6:C198)&amp;"")</f>
        <v>193</v>
      </c>
      <c r="B198" s="19" t="s">
        <v>456</v>
      </c>
      <c r="C198" s="20" t="s">
        <v>536</v>
      </c>
      <c r="D198" s="20" t="s">
        <v>99</v>
      </c>
      <c r="E198" s="20" t="s">
        <v>193</v>
      </c>
      <c r="F198" s="20" t="s">
        <v>194</v>
      </c>
      <c r="G198" s="25" t="s">
        <v>537</v>
      </c>
      <c r="H198" s="26">
        <v>20000</v>
      </c>
      <c r="I198" s="20" t="s">
        <v>18</v>
      </c>
      <c r="J198" s="29" t="s">
        <v>19</v>
      </c>
      <c r="K198" s="29"/>
      <c r="L198" s="29"/>
      <c r="M198" s="29"/>
      <c r="N198" s="29"/>
      <c r="O198" s="29"/>
      <c r="P198" s="29"/>
      <c r="Q198" s="29"/>
      <c r="R198" s="29"/>
      <c r="S198" s="29"/>
      <c r="T198" s="29"/>
      <c r="U198" s="29"/>
      <c r="V198" s="29"/>
      <c r="W198" s="29"/>
    </row>
    <row r="199" s="7" customFormat="true" ht="37.5" spans="1:23">
      <c r="A199" s="19" t="str">
        <f>IF(C199="","",COUNTA($C$6:C199)&amp;"")</f>
        <v>194</v>
      </c>
      <c r="B199" s="19" t="s">
        <v>456</v>
      </c>
      <c r="C199" s="20" t="s">
        <v>538</v>
      </c>
      <c r="D199" s="20" t="s">
        <v>99</v>
      </c>
      <c r="E199" s="20" t="s">
        <v>193</v>
      </c>
      <c r="F199" s="20" t="s">
        <v>194</v>
      </c>
      <c r="G199" s="25" t="s">
        <v>539</v>
      </c>
      <c r="H199" s="26">
        <v>143617</v>
      </c>
      <c r="I199" s="20" t="s">
        <v>18</v>
      </c>
      <c r="J199" s="29" t="s">
        <v>19</v>
      </c>
      <c r="K199" s="29"/>
      <c r="L199" s="29"/>
      <c r="M199" s="29"/>
      <c r="N199" s="29"/>
      <c r="O199" s="29"/>
      <c r="P199" s="29"/>
      <c r="Q199" s="29"/>
      <c r="R199" s="29"/>
      <c r="S199" s="29"/>
      <c r="T199" s="29"/>
      <c r="U199" s="29"/>
      <c r="V199" s="29"/>
      <c r="W199" s="29"/>
    </row>
    <row r="200" s="4" customFormat="true" ht="37.5" spans="1:23">
      <c r="A200" s="19" t="str">
        <f>IF(C200="","",COUNTA($C$6:C200)&amp;"")</f>
        <v>195</v>
      </c>
      <c r="B200" s="19" t="s">
        <v>456</v>
      </c>
      <c r="C200" s="20" t="s">
        <v>540</v>
      </c>
      <c r="D200" s="20" t="s">
        <v>99</v>
      </c>
      <c r="E200" s="20" t="s">
        <v>193</v>
      </c>
      <c r="F200" s="20" t="s">
        <v>194</v>
      </c>
      <c r="G200" s="25" t="s">
        <v>541</v>
      </c>
      <c r="H200" s="26">
        <v>67290</v>
      </c>
      <c r="I200" s="20" t="s">
        <v>18</v>
      </c>
      <c r="J200" s="29" t="s">
        <v>19</v>
      </c>
      <c r="K200" s="29"/>
      <c r="L200" s="29"/>
      <c r="M200" s="29"/>
      <c r="N200" s="29"/>
      <c r="O200" s="29"/>
      <c r="P200" s="29"/>
      <c r="Q200" s="29"/>
      <c r="R200" s="29"/>
      <c r="S200" s="29"/>
      <c r="T200" s="29"/>
      <c r="U200" s="29"/>
      <c r="V200" s="29"/>
      <c r="W200" s="29"/>
    </row>
    <row r="201" s="4" customFormat="true" ht="37.5" spans="1:23">
      <c r="A201" s="19" t="str">
        <f>IF(C201="","",COUNTA($C$6:C201)&amp;"")</f>
        <v>196</v>
      </c>
      <c r="B201" s="19" t="s">
        <v>456</v>
      </c>
      <c r="C201" s="20" t="s">
        <v>542</v>
      </c>
      <c r="D201" s="20" t="s">
        <v>99</v>
      </c>
      <c r="E201" s="20" t="s">
        <v>193</v>
      </c>
      <c r="F201" s="20" t="s">
        <v>194</v>
      </c>
      <c r="G201" s="25" t="s">
        <v>543</v>
      </c>
      <c r="H201" s="26">
        <v>13996</v>
      </c>
      <c r="I201" s="20" t="s">
        <v>18</v>
      </c>
      <c r="J201" s="29" t="s">
        <v>19</v>
      </c>
      <c r="K201" s="29"/>
      <c r="L201" s="29"/>
      <c r="M201" s="29"/>
      <c r="N201" s="29"/>
      <c r="O201" s="29"/>
      <c r="P201" s="29"/>
      <c r="Q201" s="29"/>
      <c r="R201" s="29"/>
      <c r="S201" s="29"/>
      <c r="T201" s="29"/>
      <c r="U201" s="29"/>
      <c r="V201" s="29"/>
      <c r="W201" s="29"/>
    </row>
    <row r="202" s="4" customFormat="true" ht="56.25" spans="1:23">
      <c r="A202" s="19" t="str">
        <f>IF(C202="","",COUNTA($C$6:C202)&amp;"")</f>
        <v>197</v>
      </c>
      <c r="B202" s="19" t="s">
        <v>456</v>
      </c>
      <c r="C202" s="20" t="s">
        <v>544</v>
      </c>
      <c r="D202" s="20" t="s">
        <v>28</v>
      </c>
      <c r="E202" s="20" t="s">
        <v>225</v>
      </c>
      <c r="F202" s="20" t="s">
        <v>226</v>
      </c>
      <c r="G202" s="25" t="s">
        <v>545</v>
      </c>
      <c r="H202" s="26">
        <v>90000</v>
      </c>
      <c r="I202" s="20" t="s">
        <v>18</v>
      </c>
      <c r="J202" s="29" t="s">
        <v>19</v>
      </c>
      <c r="K202" s="29"/>
      <c r="L202" s="29"/>
      <c r="M202" s="29"/>
      <c r="N202" s="29"/>
      <c r="O202" s="29"/>
      <c r="P202" s="29"/>
      <c r="Q202" s="29"/>
      <c r="R202" s="29"/>
      <c r="S202" s="29"/>
      <c r="T202" s="29"/>
      <c r="U202" s="29"/>
      <c r="V202" s="29"/>
      <c r="W202" s="29"/>
    </row>
    <row r="203" s="4" customFormat="true" ht="37.5" spans="1:23">
      <c r="A203" s="19" t="str">
        <f>IF(C203="","",COUNTA($C$6:C203)&amp;"")</f>
        <v>198</v>
      </c>
      <c r="B203" s="19" t="s">
        <v>456</v>
      </c>
      <c r="C203" s="20" t="s">
        <v>546</v>
      </c>
      <c r="D203" s="20" t="s">
        <v>14</v>
      </c>
      <c r="E203" s="20" t="s">
        <v>225</v>
      </c>
      <c r="F203" s="20" t="s">
        <v>226</v>
      </c>
      <c r="G203" s="25" t="s">
        <v>547</v>
      </c>
      <c r="H203" s="26">
        <v>20000</v>
      </c>
      <c r="I203" s="20" t="s">
        <v>18</v>
      </c>
      <c r="J203" s="29" t="s">
        <v>19</v>
      </c>
      <c r="K203" s="29"/>
      <c r="L203" s="29"/>
      <c r="M203" s="29"/>
      <c r="N203" s="29"/>
      <c r="O203" s="29"/>
      <c r="P203" s="29"/>
      <c r="Q203" s="29"/>
      <c r="R203" s="29"/>
      <c r="S203" s="29"/>
      <c r="T203" s="29"/>
      <c r="U203" s="29"/>
      <c r="V203" s="29"/>
      <c r="W203" s="29"/>
    </row>
    <row r="204" s="4" customFormat="true" ht="37.5" spans="1:23">
      <c r="A204" s="19" t="str">
        <f>IF(C204="","",COUNTA($C$6:C204)&amp;"")</f>
        <v>199</v>
      </c>
      <c r="B204" s="19" t="s">
        <v>456</v>
      </c>
      <c r="C204" s="20" t="s">
        <v>548</v>
      </c>
      <c r="D204" s="20" t="s">
        <v>549</v>
      </c>
      <c r="E204" s="20" t="s">
        <v>550</v>
      </c>
      <c r="F204" s="20" t="s">
        <v>226</v>
      </c>
      <c r="G204" s="25" t="s">
        <v>551</v>
      </c>
      <c r="H204" s="26">
        <v>180000</v>
      </c>
      <c r="I204" s="20" t="s">
        <v>18</v>
      </c>
      <c r="J204" s="29" t="s">
        <v>19</v>
      </c>
      <c r="K204" s="29"/>
      <c r="L204" s="29"/>
      <c r="M204" s="29"/>
      <c r="N204" s="29"/>
      <c r="O204" s="29"/>
      <c r="P204" s="29"/>
      <c r="Q204" s="29"/>
      <c r="R204" s="29"/>
      <c r="S204" s="29"/>
      <c r="T204" s="29"/>
      <c r="U204" s="29"/>
      <c r="V204" s="29"/>
      <c r="W204" s="29"/>
    </row>
    <row r="205" s="4" customFormat="true" ht="56.25" spans="1:23">
      <c r="A205" s="19" t="str">
        <f>IF(C205="","",COUNTA($C$6:C205)&amp;"")</f>
        <v>200</v>
      </c>
      <c r="B205" s="19" t="s">
        <v>456</v>
      </c>
      <c r="C205" s="20" t="s">
        <v>552</v>
      </c>
      <c r="D205" s="20" t="s">
        <v>553</v>
      </c>
      <c r="E205" s="20" t="s">
        <v>550</v>
      </c>
      <c r="F205" s="20" t="s">
        <v>226</v>
      </c>
      <c r="G205" s="25" t="s">
        <v>554</v>
      </c>
      <c r="H205" s="26">
        <v>20000</v>
      </c>
      <c r="I205" s="20" t="s">
        <v>18</v>
      </c>
      <c r="J205" s="29" t="s">
        <v>19</v>
      </c>
      <c r="K205" s="29"/>
      <c r="L205" s="29"/>
      <c r="M205" s="29"/>
      <c r="N205" s="29"/>
      <c r="O205" s="29"/>
      <c r="P205" s="29"/>
      <c r="Q205" s="29"/>
      <c r="R205" s="29"/>
      <c r="S205" s="29"/>
      <c r="T205" s="29"/>
      <c r="U205" s="29"/>
      <c r="V205" s="29"/>
      <c r="W205" s="29"/>
    </row>
    <row r="206" s="4" customFormat="true" ht="75" spans="1:23">
      <c r="A206" s="19" t="str">
        <f>IF(C206="","",COUNTA($C$6:C206)&amp;"")</f>
        <v>201</v>
      </c>
      <c r="B206" s="19" t="s">
        <v>456</v>
      </c>
      <c r="C206" s="20" t="s">
        <v>555</v>
      </c>
      <c r="D206" s="20" t="s">
        <v>556</v>
      </c>
      <c r="E206" s="20" t="s">
        <v>174</v>
      </c>
      <c r="F206" s="20" t="s">
        <v>226</v>
      </c>
      <c r="G206" s="25" t="s">
        <v>557</v>
      </c>
      <c r="H206" s="26" t="s">
        <v>14</v>
      </c>
      <c r="I206" s="20" t="s">
        <v>18</v>
      </c>
      <c r="J206" s="29" t="s">
        <v>19</v>
      </c>
      <c r="K206" s="29"/>
      <c r="L206" s="29"/>
      <c r="M206" s="29"/>
      <c r="N206" s="29"/>
      <c r="O206" s="29"/>
      <c r="P206" s="29"/>
      <c r="Q206" s="29"/>
      <c r="R206" s="29"/>
      <c r="S206" s="29"/>
      <c r="T206" s="29"/>
      <c r="U206" s="29"/>
      <c r="V206" s="29"/>
      <c r="W206" s="29"/>
    </row>
    <row r="207" s="4" customFormat="true" ht="75" spans="1:23">
      <c r="A207" s="19" t="str">
        <f>IF(C207="","",COUNTA($C$6:C207)&amp;"")</f>
        <v>202</v>
      </c>
      <c r="B207" s="19" t="s">
        <v>456</v>
      </c>
      <c r="C207" s="20" t="s">
        <v>558</v>
      </c>
      <c r="D207" s="20" t="s">
        <v>559</v>
      </c>
      <c r="E207" s="20" t="s">
        <v>225</v>
      </c>
      <c r="F207" s="20" t="s">
        <v>226</v>
      </c>
      <c r="G207" s="25" t="s">
        <v>560</v>
      </c>
      <c r="H207" s="26">
        <v>30000</v>
      </c>
      <c r="I207" s="20" t="s">
        <v>18</v>
      </c>
      <c r="J207" s="29" t="s">
        <v>19</v>
      </c>
      <c r="K207" s="29"/>
      <c r="L207" s="29"/>
      <c r="M207" s="29"/>
      <c r="N207" s="29"/>
      <c r="O207" s="29"/>
      <c r="P207" s="29"/>
      <c r="Q207" s="29"/>
      <c r="R207" s="29"/>
      <c r="S207" s="29"/>
      <c r="T207" s="29"/>
      <c r="U207" s="29"/>
      <c r="V207" s="29"/>
      <c r="W207" s="29"/>
    </row>
    <row r="208" s="4" customFormat="true" ht="56.25" spans="1:23">
      <c r="A208" s="19" t="str">
        <f>IF(C208="","",COUNTA($C$6:C208)&amp;"")</f>
        <v>203</v>
      </c>
      <c r="B208" s="19" t="s">
        <v>456</v>
      </c>
      <c r="C208" s="20" t="s">
        <v>561</v>
      </c>
      <c r="D208" s="20" t="s">
        <v>562</v>
      </c>
      <c r="E208" s="20" t="s">
        <v>233</v>
      </c>
      <c r="F208" s="20" t="s">
        <v>234</v>
      </c>
      <c r="G208" s="25" t="s">
        <v>563</v>
      </c>
      <c r="H208" s="26">
        <v>20000</v>
      </c>
      <c r="I208" s="20" t="s">
        <v>18</v>
      </c>
      <c r="J208" s="29" t="s">
        <v>19</v>
      </c>
      <c r="K208" s="29"/>
      <c r="L208" s="29"/>
      <c r="M208" s="29"/>
      <c r="N208" s="29"/>
      <c r="O208" s="29"/>
      <c r="P208" s="29"/>
      <c r="Q208" s="29"/>
      <c r="R208" s="29"/>
      <c r="S208" s="29"/>
      <c r="T208" s="29"/>
      <c r="U208" s="29"/>
      <c r="V208" s="29"/>
      <c r="W208" s="29"/>
    </row>
    <row r="209" s="4" customFormat="true" ht="37.5" spans="1:23">
      <c r="A209" s="19" t="str">
        <f>IF(C209="","",COUNTA($C$6:C209)&amp;"")</f>
        <v>204</v>
      </c>
      <c r="B209" s="19" t="s">
        <v>456</v>
      </c>
      <c r="C209" s="20" t="s">
        <v>564</v>
      </c>
      <c r="D209" s="20" t="s">
        <v>565</v>
      </c>
      <c r="E209" s="20" t="s">
        <v>233</v>
      </c>
      <c r="F209" s="20" t="s">
        <v>234</v>
      </c>
      <c r="G209" s="25" t="s">
        <v>566</v>
      </c>
      <c r="H209" s="26">
        <v>40000</v>
      </c>
      <c r="I209" s="20" t="s">
        <v>18</v>
      </c>
      <c r="J209" s="29" t="s">
        <v>19</v>
      </c>
      <c r="K209" s="29"/>
      <c r="L209" s="29"/>
      <c r="M209" s="29"/>
      <c r="N209" s="29"/>
      <c r="O209" s="29"/>
      <c r="P209" s="29"/>
      <c r="Q209" s="29"/>
      <c r="R209" s="29"/>
      <c r="S209" s="29"/>
      <c r="T209" s="29"/>
      <c r="U209" s="29"/>
      <c r="V209" s="29"/>
      <c r="W209" s="29"/>
    </row>
    <row r="210" s="7" customFormat="true" ht="93.75" spans="1:23">
      <c r="A210" s="19" t="str">
        <f>IF(C210="","",COUNTA($C$6:C210)&amp;"")</f>
        <v>205</v>
      </c>
      <c r="B210" s="19" t="s">
        <v>456</v>
      </c>
      <c r="C210" s="20" t="s">
        <v>567</v>
      </c>
      <c r="D210" s="20" t="s">
        <v>568</v>
      </c>
      <c r="E210" s="20" t="s">
        <v>246</v>
      </c>
      <c r="F210" s="20" t="s">
        <v>247</v>
      </c>
      <c r="G210" s="25" t="s">
        <v>569</v>
      </c>
      <c r="H210" s="26">
        <v>50000</v>
      </c>
      <c r="I210" s="20" t="s">
        <v>18</v>
      </c>
      <c r="J210" s="29" t="s">
        <v>19</v>
      </c>
      <c r="K210" s="29"/>
      <c r="L210" s="29"/>
      <c r="M210" s="29"/>
      <c r="N210" s="29"/>
      <c r="O210" s="29"/>
      <c r="P210" s="29"/>
      <c r="Q210" s="29"/>
      <c r="R210" s="29"/>
      <c r="S210" s="29"/>
      <c r="T210" s="29"/>
      <c r="U210" s="29"/>
      <c r="V210" s="29"/>
      <c r="W210" s="29"/>
    </row>
    <row r="211" s="4" customFormat="true" ht="56.25" spans="1:23">
      <c r="A211" s="19" t="str">
        <f>IF(C211="","",COUNTA($C$6:C211)&amp;"")</f>
        <v>206</v>
      </c>
      <c r="B211" s="19" t="s">
        <v>456</v>
      </c>
      <c r="C211" s="20" t="s">
        <v>570</v>
      </c>
      <c r="D211" s="20" t="s">
        <v>571</v>
      </c>
      <c r="E211" s="20" t="s">
        <v>246</v>
      </c>
      <c r="F211" s="20" t="s">
        <v>247</v>
      </c>
      <c r="G211" s="25" t="s">
        <v>572</v>
      </c>
      <c r="H211" s="26">
        <v>10000</v>
      </c>
      <c r="I211" s="20" t="s">
        <v>18</v>
      </c>
      <c r="J211" s="29" t="s">
        <v>19</v>
      </c>
      <c r="K211" s="29"/>
      <c r="L211" s="29"/>
      <c r="M211" s="29"/>
      <c r="N211" s="29"/>
      <c r="O211" s="29"/>
      <c r="P211" s="29"/>
      <c r="Q211" s="29"/>
      <c r="R211" s="29"/>
      <c r="S211" s="29"/>
      <c r="T211" s="29"/>
      <c r="U211" s="29"/>
      <c r="V211" s="29"/>
      <c r="W211" s="29"/>
    </row>
    <row r="212" s="4" customFormat="true" ht="37.5" spans="1:23">
      <c r="A212" s="19" t="str">
        <f>IF(C212="","",COUNTA($C$6:C212)&amp;"")</f>
        <v>207</v>
      </c>
      <c r="B212" s="19" t="s">
        <v>456</v>
      </c>
      <c r="C212" s="20" t="s">
        <v>573</v>
      </c>
      <c r="D212" s="20" t="s">
        <v>14</v>
      </c>
      <c r="E212" s="20" t="s">
        <v>246</v>
      </c>
      <c r="F212" s="20" t="s">
        <v>247</v>
      </c>
      <c r="G212" s="25" t="s">
        <v>574</v>
      </c>
      <c r="H212" s="26">
        <v>20000</v>
      </c>
      <c r="I212" s="20" t="s">
        <v>18</v>
      </c>
      <c r="J212" s="29" t="s">
        <v>19</v>
      </c>
      <c r="K212" s="29"/>
      <c r="L212" s="29"/>
      <c r="M212" s="29"/>
      <c r="N212" s="29"/>
      <c r="O212" s="29"/>
      <c r="P212" s="29"/>
      <c r="Q212" s="29"/>
      <c r="R212" s="29"/>
      <c r="S212" s="29"/>
      <c r="T212" s="29"/>
      <c r="U212" s="29"/>
      <c r="V212" s="29"/>
      <c r="W212" s="29"/>
    </row>
    <row r="213" s="4" customFormat="true" ht="37.5" spans="1:23">
      <c r="A213" s="19" t="str">
        <f>IF(C213="","",COUNTA($C$6:C213)&amp;"")</f>
        <v>208</v>
      </c>
      <c r="B213" s="19" t="s">
        <v>456</v>
      </c>
      <c r="C213" s="20" t="s">
        <v>575</v>
      </c>
      <c r="D213" s="20" t="s">
        <v>576</v>
      </c>
      <c r="E213" s="20" t="s">
        <v>246</v>
      </c>
      <c r="F213" s="20" t="s">
        <v>247</v>
      </c>
      <c r="G213" s="25" t="s">
        <v>577</v>
      </c>
      <c r="H213" s="26">
        <v>20000</v>
      </c>
      <c r="I213" s="20" t="s">
        <v>18</v>
      </c>
      <c r="J213" s="29" t="s">
        <v>19</v>
      </c>
      <c r="K213" s="29"/>
      <c r="L213" s="29"/>
      <c r="M213" s="29"/>
      <c r="N213" s="29"/>
      <c r="O213" s="29"/>
      <c r="P213" s="29"/>
      <c r="Q213" s="29"/>
      <c r="R213" s="29"/>
      <c r="S213" s="29"/>
      <c r="T213" s="29"/>
      <c r="U213" s="29"/>
      <c r="V213" s="29"/>
      <c r="W213" s="29"/>
    </row>
    <row r="214" s="4" customFormat="true" ht="56.25" spans="1:23">
      <c r="A214" s="19" t="str">
        <f>IF(C214="","",COUNTA($C$6:C214)&amp;"")</f>
        <v>209</v>
      </c>
      <c r="B214" s="19" t="s">
        <v>456</v>
      </c>
      <c r="C214" s="20" t="s">
        <v>578</v>
      </c>
      <c r="D214" s="20" t="s">
        <v>579</v>
      </c>
      <c r="E214" s="20" t="s">
        <v>272</v>
      </c>
      <c r="F214" s="20" t="s">
        <v>273</v>
      </c>
      <c r="G214" s="25" t="s">
        <v>580</v>
      </c>
      <c r="H214" s="26">
        <v>100000</v>
      </c>
      <c r="I214" s="20" t="s">
        <v>18</v>
      </c>
      <c r="J214" s="29" t="s">
        <v>19</v>
      </c>
      <c r="K214" s="29"/>
      <c r="L214" s="29"/>
      <c r="M214" s="29"/>
      <c r="N214" s="29"/>
      <c r="O214" s="29"/>
      <c r="P214" s="29"/>
      <c r="Q214" s="29"/>
      <c r="R214" s="29"/>
      <c r="S214" s="29"/>
      <c r="T214" s="29"/>
      <c r="U214" s="29"/>
      <c r="V214" s="29"/>
      <c r="W214" s="29"/>
    </row>
    <row r="215" s="4" customFormat="true" ht="56.25" spans="1:23">
      <c r="A215" s="19" t="str">
        <f>IF(C215="","",COUNTA($C$6:C215)&amp;"")</f>
        <v>210</v>
      </c>
      <c r="B215" s="19" t="s">
        <v>456</v>
      </c>
      <c r="C215" s="20" t="s">
        <v>581</v>
      </c>
      <c r="D215" s="20" t="s">
        <v>582</v>
      </c>
      <c r="E215" s="20" t="s">
        <v>272</v>
      </c>
      <c r="F215" s="20" t="s">
        <v>273</v>
      </c>
      <c r="G215" s="25" t="s">
        <v>583</v>
      </c>
      <c r="H215" s="26">
        <v>30000</v>
      </c>
      <c r="I215" s="20" t="s">
        <v>18</v>
      </c>
      <c r="J215" s="29" t="s">
        <v>19</v>
      </c>
      <c r="K215" s="29"/>
      <c r="L215" s="29"/>
      <c r="M215" s="29"/>
      <c r="N215" s="29"/>
      <c r="O215" s="29"/>
      <c r="P215" s="29"/>
      <c r="Q215" s="29"/>
      <c r="R215" s="29"/>
      <c r="S215" s="29"/>
      <c r="T215" s="29"/>
      <c r="U215" s="29"/>
      <c r="V215" s="29"/>
      <c r="W215" s="29"/>
    </row>
    <row r="216" s="4" customFormat="true" ht="56.25" spans="1:23">
      <c r="A216" s="19" t="str">
        <f>IF(C216="","",COUNTA($C$6:C216)&amp;"")</f>
        <v>211</v>
      </c>
      <c r="B216" s="19" t="s">
        <v>456</v>
      </c>
      <c r="C216" s="20" t="s">
        <v>584</v>
      </c>
      <c r="D216" s="20" t="s">
        <v>582</v>
      </c>
      <c r="E216" s="20" t="s">
        <v>272</v>
      </c>
      <c r="F216" s="20" t="s">
        <v>273</v>
      </c>
      <c r="G216" s="25" t="s">
        <v>585</v>
      </c>
      <c r="H216" s="26">
        <v>50000</v>
      </c>
      <c r="I216" s="20" t="s">
        <v>18</v>
      </c>
      <c r="J216" s="29" t="s">
        <v>19</v>
      </c>
      <c r="K216" s="29"/>
      <c r="L216" s="29"/>
      <c r="M216" s="29"/>
      <c r="N216" s="29"/>
      <c r="O216" s="29"/>
      <c r="P216" s="29"/>
      <c r="Q216" s="29"/>
      <c r="R216" s="29"/>
      <c r="S216" s="29"/>
      <c r="T216" s="29"/>
      <c r="U216" s="29"/>
      <c r="V216" s="29"/>
      <c r="W216" s="29"/>
    </row>
    <row r="217" s="4" customFormat="true" ht="56.25" spans="1:23">
      <c r="A217" s="19" t="str">
        <f>IF(C217="","",COUNTA($C$6:C217)&amp;"")</f>
        <v>212</v>
      </c>
      <c r="B217" s="19" t="s">
        <v>456</v>
      </c>
      <c r="C217" s="20" t="s">
        <v>586</v>
      </c>
      <c r="D217" s="20" t="s">
        <v>582</v>
      </c>
      <c r="E217" s="20" t="s">
        <v>272</v>
      </c>
      <c r="F217" s="20" t="s">
        <v>273</v>
      </c>
      <c r="G217" s="25" t="s">
        <v>587</v>
      </c>
      <c r="H217" s="26">
        <v>50000</v>
      </c>
      <c r="I217" s="20" t="s">
        <v>18</v>
      </c>
      <c r="J217" s="29" t="s">
        <v>19</v>
      </c>
      <c r="K217" s="29"/>
      <c r="L217" s="29"/>
      <c r="M217" s="29"/>
      <c r="N217" s="29"/>
      <c r="O217" s="29"/>
      <c r="P217" s="29"/>
      <c r="Q217" s="29"/>
      <c r="R217" s="29"/>
      <c r="S217" s="29"/>
      <c r="T217" s="29"/>
      <c r="U217" s="29"/>
      <c r="V217" s="29"/>
      <c r="W217" s="29"/>
    </row>
    <row r="218" s="4" customFormat="true" ht="56.25" spans="1:23">
      <c r="A218" s="19" t="str">
        <f>IF(C218="","",COUNTA($C$6:C218)&amp;"")</f>
        <v>213</v>
      </c>
      <c r="B218" s="19" t="s">
        <v>456</v>
      </c>
      <c r="C218" s="20" t="s">
        <v>588</v>
      </c>
      <c r="D218" s="20" t="s">
        <v>582</v>
      </c>
      <c r="E218" s="20" t="s">
        <v>272</v>
      </c>
      <c r="F218" s="20" t="s">
        <v>273</v>
      </c>
      <c r="G218" s="25" t="s">
        <v>589</v>
      </c>
      <c r="H218" s="26">
        <v>30000</v>
      </c>
      <c r="I218" s="20" t="s">
        <v>18</v>
      </c>
      <c r="J218" s="29" t="s">
        <v>19</v>
      </c>
      <c r="K218" s="29"/>
      <c r="L218" s="29"/>
      <c r="M218" s="29"/>
      <c r="N218" s="29"/>
      <c r="O218" s="29"/>
      <c r="P218" s="29"/>
      <c r="Q218" s="29"/>
      <c r="R218" s="29"/>
      <c r="S218" s="29"/>
      <c r="T218" s="29"/>
      <c r="U218" s="29"/>
      <c r="V218" s="29"/>
      <c r="W218" s="29"/>
    </row>
    <row r="219" s="4" customFormat="true" ht="93.75" spans="1:23">
      <c r="A219" s="19" t="str">
        <f>IF(C219="","",COUNTA($C$6:C219)&amp;"")</f>
        <v>214</v>
      </c>
      <c r="B219" s="19" t="s">
        <v>456</v>
      </c>
      <c r="C219" s="20" t="s">
        <v>590</v>
      </c>
      <c r="D219" s="20" t="s">
        <v>14</v>
      </c>
      <c r="E219" s="20" t="s">
        <v>272</v>
      </c>
      <c r="F219" s="20" t="s">
        <v>273</v>
      </c>
      <c r="G219" s="25" t="s">
        <v>591</v>
      </c>
      <c r="H219" s="26">
        <v>60000</v>
      </c>
      <c r="I219" s="20" t="s">
        <v>18</v>
      </c>
      <c r="J219" s="29" t="s">
        <v>19</v>
      </c>
      <c r="K219" s="29"/>
      <c r="L219" s="29"/>
      <c r="M219" s="29"/>
      <c r="N219" s="29"/>
      <c r="O219" s="29"/>
      <c r="P219" s="29"/>
      <c r="Q219" s="29"/>
      <c r="R219" s="29"/>
      <c r="S219" s="29"/>
      <c r="T219" s="29"/>
      <c r="U219" s="29"/>
      <c r="V219" s="29"/>
      <c r="W219" s="29"/>
    </row>
    <row r="220" s="4" customFormat="true" ht="37.5" spans="1:23">
      <c r="A220" s="19" t="str">
        <f>IF(C220="","",COUNTA($C$6:C220)&amp;"")</f>
        <v>215</v>
      </c>
      <c r="B220" s="19" t="s">
        <v>456</v>
      </c>
      <c r="C220" s="20" t="s">
        <v>592</v>
      </c>
      <c r="D220" s="20" t="s">
        <v>14</v>
      </c>
      <c r="E220" s="20" t="s">
        <v>272</v>
      </c>
      <c r="F220" s="20" t="s">
        <v>273</v>
      </c>
      <c r="G220" s="25" t="s">
        <v>593</v>
      </c>
      <c r="H220" s="26">
        <v>20000</v>
      </c>
      <c r="I220" s="20" t="s">
        <v>18</v>
      </c>
      <c r="J220" s="29" t="s">
        <v>19</v>
      </c>
      <c r="K220" s="29"/>
      <c r="L220" s="29"/>
      <c r="M220" s="29"/>
      <c r="N220" s="29"/>
      <c r="O220" s="29"/>
      <c r="P220" s="29"/>
      <c r="Q220" s="29"/>
      <c r="R220" s="29"/>
      <c r="S220" s="29"/>
      <c r="T220" s="29"/>
      <c r="U220" s="29"/>
      <c r="V220" s="29"/>
      <c r="W220" s="29"/>
    </row>
    <row r="221" s="4" customFormat="true" ht="56.25" spans="1:10">
      <c r="A221" s="19" t="str">
        <f>IF(C221="","",COUNTA($C$6:C221)&amp;"")</f>
        <v>216</v>
      </c>
      <c r="B221" s="19" t="s">
        <v>456</v>
      </c>
      <c r="C221" s="20" t="s">
        <v>594</v>
      </c>
      <c r="D221" s="20" t="s">
        <v>14</v>
      </c>
      <c r="E221" s="20" t="s">
        <v>272</v>
      </c>
      <c r="F221" s="20" t="s">
        <v>273</v>
      </c>
      <c r="G221" s="25" t="s">
        <v>595</v>
      </c>
      <c r="H221" s="26">
        <v>100000</v>
      </c>
      <c r="I221" s="20" t="s">
        <v>18</v>
      </c>
      <c r="J221" s="4" t="s">
        <v>19</v>
      </c>
    </row>
    <row r="222" s="4" customFormat="true" ht="56.25" spans="1:10">
      <c r="A222" s="19" t="str">
        <f>IF(C222="","",COUNTA($C$6:C222)&amp;"")</f>
        <v>217</v>
      </c>
      <c r="B222" s="19" t="s">
        <v>456</v>
      </c>
      <c r="C222" s="20" t="s">
        <v>596</v>
      </c>
      <c r="D222" s="20" t="s">
        <v>14</v>
      </c>
      <c r="E222" s="20" t="s">
        <v>272</v>
      </c>
      <c r="F222" s="20" t="s">
        <v>273</v>
      </c>
      <c r="G222" s="25" t="s">
        <v>597</v>
      </c>
      <c r="H222" s="26">
        <v>10000</v>
      </c>
      <c r="I222" s="20" t="s">
        <v>18</v>
      </c>
      <c r="J222" s="4" t="s">
        <v>19</v>
      </c>
    </row>
    <row r="223" s="4" customFormat="true" ht="37.5" spans="1:10">
      <c r="A223" s="19" t="str">
        <f>IF(C223="","",COUNTA($C$6:C223)&amp;"")</f>
        <v>218</v>
      </c>
      <c r="B223" s="19" t="s">
        <v>456</v>
      </c>
      <c r="C223" s="20" t="s">
        <v>598</v>
      </c>
      <c r="D223" s="20" t="s">
        <v>14</v>
      </c>
      <c r="E223" s="20" t="s">
        <v>272</v>
      </c>
      <c r="F223" s="20" t="s">
        <v>273</v>
      </c>
      <c r="G223" s="25" t="s">
        <v>599</v>
      </c>
      <c r="H223" s="26">
        <v>20000</v>
      </c>
      <c r="I223" s="20" t="s">
        <v>18</v>
      </c>
      <c r="J223" s="4" t="s">
        <v>19</v>
      </c>
    </row>
    <row r="224" s="4" customFormat="true" ht="37.5" spans="1:10">
      <c r="A224" s="19" t="str">
        <f>IF(C224="","",COUNTA($C$6:C224)&amp;"")</f>
        <v>219</v>
      </c>
      <c r="B224" s="19" t="s">
        <v>456</v>
      </c>
      <c r="C224" s="20" t="s">
        <v>600</v>
      </c>
      <c r="D224" s="20" t="s">
        <v>14</v>
      </c>
      <c r="E224" s="20" t="s">
        <v>272</v>
      </c>
      <c r="F224" s="20" t="s">
        <v>273</v>
      </c>
      <c r="G224" s="25" t="s">
        <v>601</v>
      </c>
      <c r="H224" s="26">
        <v>20000</v>
      </c>
      <c r="I224" s="20" t="s">
        <v>18</v>
      </c>
      <c r="J224" s="4" t="s">
        <v>19</v>
      </c>
    </row>
    <row r="225" s="4" customFormat="true" ht="56.25" spans="1:10">
      <c r="A225" s="19" t="str">
        <f>IF(C225="","",COUNTA($C$6:C225)&amp;"")</f>
        <v>220</v>
      </c>
      <c r="B225" s="19" t="s">
        <v>456</v>
      </c>
      <c r="C225" s="20" t="s">
        <v>602</v>
      </c>
      <c r="D225" s="20" t="s">
        <v>14</v>
      </c>
      <c r="E225" s="20" t="s">
        <v>272</v>
      </c>
      <c r="F225" s="20" t="s">
        <v>273</v>
      </c>
      <c r="G225" s="25" t="s">
        <v>603</v>
      </c>
      <c r="H225" s="26">
        <v>10000</v>
      </c>
      <c r="I225" s="20" t="s">
        <v>18</v>
      </c>
      <c r="J225" s="4" t="s">
        <v>19</v>
      </c>
    </row>
    <row r="226" s="4" customFormat="true" ht="37.5" spans="1:10">
      <c r="A226" s="19" t="str">
        <f>IF(C226="","",COUNTA($C$6:C226)&amp;"")</f>
        <v>221</v>
      </c>
      <c r="B226" s="19" t="s">
        <v>456</v>
      </c>
      <c r="C226" s="20" t="s">
        <v>604</v>
      </c>
      <c r="D226" s="20" t="s">
        <v>14</v>
      </c>
      <c r="E226" s="20" t="s">
        <v>272</v>
      </c>
      <c r="F226" s="20" t="s">
        <v>273</v>
      </c>
      <c r="G226" s="25" t="s">
        <v>605</v>
      </c>
      <c r="H226" s="26">
        <v>50000</v>
      </c>
      <c r="I226" s="20" t="s">
        <v>18</v>
      </c>
      <c r="J226" s="4" t="s">
        <v>19</v>
      </c>
    </row>
    <row r="227" s="4" customFormat="true" ht="56.25" spans="1:10">
      <c r="A227" s="19" t="str">
        <f>IF(C227="","",COUNTA($C$6:C227)&amp;"")</f>
        <v>222</v>
      </c>
      <c r="B227" s="19" t="s">
        <v>456</v>
      </c>
      <c r="C227" s="20" t="s">
        <v>606</v>
      </c>
      <c r="D227" s="20" t="s">
        <v>173</v>
      </c>
      <c r="E227" s="20" t="s">
        <v>320</v>
      </c>
      <c r="F227" s="20" t="s">
        <v>316</v>
      </c>
      <c r="G227" s="25" t="s">
        <v>607</v>
      </c>
      <c r="H227" s="26">
        <v>18000</v>
      </c>
      <c r="I227" s="20" t="s">
        <v>18</v>
      </c>
      <c r="J227" s="4" t="s">
        <v>19</v>
      </c>
    </row>
    <row r="228" s="4" customFormat="true" ht="37.5" spans="1:10">
      <c r="A228" s="19" t="str">
        <f>IF(C228="","",COUNTA($C$6:C228)&amp;"")</f>
        <v>223</v>
      </c>
      <c r="B228" s="19" t="s">
        <v>456</v>
      </c>
      <c r="C228" s="20" t="s">
        <v>608</v>
      </c>
      <c r="D228" s="20" t="s">
        <v>173</v>
      </c>
      <c r="E228" s="20" t="s">
        <v>320</v>
      </c>
      <c r="F228" s="20" t="s">
        <v>316</v>
      </c>
      <c r="G228" s="25" t="s">
        <v>609</v>
      </c>
      <c r="H228" s="26">
        <v>45000</v>
      </c>
      <c r="I228" s="20" t="s">
        <v>18</v>
      </c>
      <c r="J228" s="4" t="s">
        <v>19</v>
      </c>
    </row>
    <row r="229" s="4" customFormat="true" ht="37.5" spans="1:10">
      <c r="A229" s="19" t="str">
        <f>IF(C229="","",COUNTA($C$6:C229)&amp;"")</f>
        <v>224</v>
      </c>
      <c r="B229" s="19" t="s">
        <v>456</v>
      </c>
      <c r="C229" s="20" t="s">
        <v>610</v>
      </c>
      <c r="D229" s="20" t="s">
        <v>611</v>
      </c>
      <c r="E229" s="20" t="s">
        <v>320</v>
      </c>
      <c r="F229" s="20" t="s">
        <v>316</v>
      </c>
      <c r="G229" s="25" t="s">
        <v>612</v>
      </c>
      <c r="H229" s="26">
        <v>10000</v>
      </c>
      <c r="I229" s="20" t="s">
        <v>18</v>
      </c>
      <c r="J229" s="4" t="s">
        <v>19</v>
      </c>
    </row>
    <row r="230" s="4" customFormat="true" ht="75" spans="1:10">
      <c r="A230" s="19" t="str">
        <f>IF(C230="","",COUNTA($C$6:C230)&amp;"")</f>
        <v>225</v>
      </c>
      <c r="B230" s="19" t="s">
        <v>456</v>
      </c>
      <c r="C230" s="20" t="s">
        <v>613</v>
      </c>
      <c r="D230" s="20" t="s">
        <v>173</v>
      </c>
      <c r="E230" s="20" t="s">
        <v>320</v>
      </c>
      <c r="F230" s="20" t="s">
        <v>316</v>
      </c>
      <c r="G230" s="25" t="s">
        <v>614</v>
      </c>
      <c r="H230" s="26">
        <v>15000</v>
      </c>
      <c r="I230" s="20" t="s">
        <v>18</v>
      </c>
      <c r="J230" s="4" t="s">
        <v>19</v>
      </c>
    </row>
    <row r="231" s="4" customFormat="true" ht="56.25" spans="1:10">
      <c r="A231" s="19" t="str">
        <f>IF(C231="","",COUNTA($C$6:C231)&amp;"")</f>
        <v>226</v>
      </c>
      <c r="B231" s="19" t="s">
        <v>456</v>
      </c>
      <c r="C231" s="20" t="s">
        <v>615</v>
      </c>
      <c r="D231" s="20" t="s">
        <v>518</v>
      </c>
      <c r="E231" s="20" t="s">
        <v>616</v>
      </c>
      <c r="F231" s="20" t="s">
        <v>316</v>
      </c>
      <c r="G231" s="25" t="s">
        <v>617</v>
      </c>
      <c r="H231" s="26">
        <v>10000</v>
      </c>
      <c r="I231" s="20" t="s">
        <v>18</v>
      </c>
      <c r="J231" s="4" t="s">
        <v>19</v>
      </c>
    </row>
    <row r="232" s="4" customFormat="true" ht="37.5" spans="1:23">
      <c r="A232" s="19" t="str">
        <f>IF(C232="","",COUNTA($C$6:C232)&amp;"")</f>
        <v>227</v>
      </c>
      <c r="B232" s="32" t="s">
        <v>456</v>
      </c>
      <c r="C232" s="41" t="s">
        <v>618</v>
      </c>
      <c r="D232" s="33" t="s">
        <v>173</v>
      </c>
      <c r="E232" s="33" t="s">
        <v>14</v>
      </c>
      <c r="F232" s="33" t="s">
        <v>316</v>
      </c>
      <c r="G232" s="36" t="s">
        <v>619</v>
      </c>
      <c r="H232" s="26">
        <v>120000</v>
      </c>
      <c r="I232" s="33" t="s">
        <v>18</v>
      </c>
      <c r="J232" s="38" t="s">
        <v>19</v>
      </c>
      <c r="K232" s="38"/>
      <c r="L232" s="38"/>
      <c r="M232" s="38"/>
      <c r="N232" s="38"/>
      <c r="O232" s="38"/>
      <c r="P232" s="38"/>
      <c r="Q232" s="38"/>
      <c r="R232" s="38"/>
      <c r="S232" s="38"/>
      <c r="T232" s="38"/>
      <c r="U232" s="38"/>
      <c r="V232" s="38"/>
      <c r="W232" s="38"/>
    </row>
    <row r="233" s="4" customFormat="true" ht="18.75" spans="1:10">
      <c r="A233" s="19" t="str">
        <f>IF(C233="","",COUNTA($C$6:C233)&amp;"")</f>
        <v>228</v>
      </c>
      <c r="B233" s="19" t="s">
        <v>456</v>
      </c>
      <c r="C233" s="20" t="s">
        <v>620</v>
      </c>
      <c r="D233" s="20" t="s">
        <v>173</v>
      </c>
      <c r="E233" s="20" t="s">
        <v>324</v>
      </c>
      <c r="F233" s="20" t="s">
        <v>325</v>
      </c>
      <c r="G233" s="25" t="s">
        <v>621</v>
      </c>
      <c r="H233" s="26">
        <v>25000</v>
      </c>
      <c r="I233" s="20" t="s">
        <v>18</v>
      </c>
      <c r="J233" s="4" t="s">
        <v>19</v>
      </c>
    </row>
    <row r="234" s="4" customFormat="true" ht="56.25" spans="1:10">
      <c r="A234" s="19" t="str">
        <f>IF(C234="","",COUNTA($C$6:C234)&amp;"")</f>
        <v>229</v>
      </c>
      <c r="B234" s="19" t="s">
        <v>456</v>
      </c>
      <c r="C234" s="20" t="s">
        <v>622</v>
      </c>
      <c r="D234" s="20" t="s">
        <v>623</v>
      </c>
      <c r="E234" s="20" t="s">
        <v>324</v>
      </c>
      <c r="F234" s="20" t="s">
        <v>325</v>
      </c>
      <c r="G234" s="25" t="s">
        <v>624</v>
      </c>
      <c r="H234" s="26">
        <v>200000</v>
      </c>
      <c r="I234" s="20" t="s">
        <v>18</v>
      </c>
      <c r="J234" s="4" t="s">
        <v>19</v>
      </c>
    </row>
    <row r="235" s="4" customFormat="true" ht="18.75" spans="1:10">
      <c r="A235" s="19" t="str">
        <f>IF(C235="","",COUNTA($C$6:C235)&amp;"")</f>
        <v>230</v>
      </c>
      <c r="B235" s="19" t="s">
        <v>456</v>
      </c>
      <c r="C235" s="20" t="s">
        <v>625</v>
      </c>
      <c r="D235" s="20" t="s">
        <v>14</v>
      </c>
      <c r="E235" s="20" t="s">
        <v>14</v>
      </c>
      <c r="F235" s="20" t="s">
        <v>14</v>
      </c>
      <c r="G235" s="25" t="s">
        <v>14</v>
      </c>
      <c r="H235" s="26" t="s">
        <v>14</v>
      </c>
      <c r="I235" s="20" t="s">
        <v>18</v>
      </c>
      <c r="J235" s="4" t="s">
        <v>19</v>
      </c>
    </row>
    <row r="236" s="4" customFormat="true" ht="93.75" spans="1:23">
      <c r="A236" s="19" t="str">
        <f>IF(C236="","",COUNTA($C$6:C236)&amp;"")</f>
        <v>231</v>
      </c>
      <c r="B236" s="32" t="s">
        <v>456</v>
      </c>
      <c r="C236" s="33" t="s">
        <v>626</v>
      </c>
      <c r="D236" s="33" t="s">
        <v>627</v>
      </c>
      <c r="E236" s="33" t="s">
        <v>628</v>
      </c>
      <c r="F236" s="33" t="s">
        <v>389</v>
      </c>
      <c r="G236" s="36" t="s">
        <v>629</v>
      </c>
      <c r="H236" s="26">
        <v>15000</v>
      </c>
      <c r="I236" s="35" t="s">
        <v>630</v>
      </c>
      <c r="J236" s="38" t="s">
        <v>367</v>
      </c>
      <c r="K236" s="38"/>
      <c r="L236" s="38"/>
      <c r="M236" s="38"/>
      <c r="N236" s="38"/>
      <c r="O236" s="38"/>
      <c r="P236" s="38"/>
      <c r="Q236" s="38"/>
      <c r="R236" s="38"/>
      <c r="S236" s="38"/>
      <c r="T236" s="38"/>
      <c r="U236" s="38"/>
      <c r="V236" s="38"/>
      <c r="W236" s="38"/>
    </row>
    <row r="237" s="4" customFormat="true" ht="37.5" spans="1:23">
      <c r="A237" s="19" t="str">
        <f>IF(C237="","",COUNTA($C$6:C237)&amp;"")</f>
        <v>232</v>
      </c>
      <c r="B237" s="32" t="s">
        <v>456</v>
      </c>
      <c r="C237" s="33" t="s">
        <v>631</v>
      </c>
      <c r="D237" s="33" t="s">
        <v>632</v>
      </c>
      <c r="E237" s="33" t="s">
        <v>628</v>
      </c>
      <c r="F237" s="33" t="s">
        <v>389</v>
      </c>
      <c r="G237" s="36" t="s">
        <v>633</v>
      </c>
      <c r="H237" s="26">
        <v>28000</v>
      </c>
      <c r="I237" s="35" t="s">
        <v>630</v>
      </c>
      <c r="J237" s="38" t="s">
        <v>367</v>
      </c>
      <c r="K237" s="38"/>
      <c r="L237" s="38"/>
      <c r="M237" s="38"/>
      <c r="N237" s="38"/>
      <c r="O237" s="38"/>
      <c r="P237" s="38"/>
      <c r="Q237" s="38"/>
      <c r="R237" s="38"/>
      <c r="S237" s="38"/>
      <c r="T237" s="38"/>
      <c r="U237" s="38"/>
      <c r="V237" s="38"/>
      <c r="W237" s="38"/>
    </row>
    <row r="238" s="4" customFormat="true" ht="37.5" spans="1:23">
      <c r="A238" s="19" t="str">
        <f>IF(C238="","",COUNTA($C$6:C238)&amp;"")</f>
        <v>233</v>
      </c>
      <c r="B238" s="32" t="s">
        <v>456</v>
      </c>
      <c r="C238" s="33" t="s">
        <v>634</v>
      </c>
      <c r="D238" s="33" t="s">
        <v>635</v>
      </c>
      <c r="E238" s="33" t="s">
        <v>628</v>
      </c>
      <c r="F238" s="33" t="s">
        <v>389</v>
      </c>
      <c r="G238" s="36" t="s">
        <v>636</v>
      </c>
      <c r="H238" s="26">
        <v>10560</v>
      </c>
      <c r="I238" s="35" t="s">
        <v>630</v>
      </c>
      <c r="J238" s="38" t="s">
        <v>367</v>
      </c>
      <c r="K238" s="38"/>
      <c r="L238" s="38"/>
      <c r="M238" s="38"/>
      <c r="N238" s="38"/>
      <c r="O238" s="38"/>
      <c r="P238" s="38"/>
      <c r="Q238" s="38"/>
      <c r="R238" s="38"/>
      <c r="S238" s="38"/>
      <c r="T238" s="38"/>
      <c r="U238" s="38"/>
      <c r="V238" s="38"/>
      <c r="W238" s="38"/>
    </row>
    <row r="239" s="4" customFormat="true" ht="37.5" spans="1:23">
      <c r="A239" s="19" t="str">
        <f>IF(C239="","",COUNTA($C$6:C239)&amp;"")</f>
        <v>234</v>
      </c>
      <c r="B239" s="32" t="s">
        <v>456</v>
      </c>
      <c r="C239" s="33" t="s">
        <v>637</v>
      </c>
      <c r="D239" s="33" t="s">
        <v>638</v>
      </c>
      <c r="E239" s="33" t="s">
        <v>628</v>
      </c>
      <c r="F239" s="33" t="s">
        <v>389</v>
      </c>
      <c r="G239" s="36" t="s">
        <v>639</v>
      </c>
      <c r="H239" s="26">
        <v>20000</v>
      </c>
      <c r="I239" s="35" t="s">
        <v>630</v>
      </c>
      <c r="J239" s="38" t="s">
        <v>367</v>
      </c>
      <c r="K239" s="38"/>
      <c r="L239" s="38"/>
      <c r="M239" s="38"/>
      <c r="N239" s="38"/>
      <c r="O239" s="38"/>
      <c r="P239" s="38"/>
      <c r="Q239" s="38"/>
      <c r="R239" s="38"/>
      <c r="S239" s="38"/>
      <c r="T239" s="38"/>
      <c r="U239" s="38"/>
      <c r="V239" s="38"/>
      <c r="W239" s="38"/>
    </row>
    <row r="240" s="4" customFormat="true" ht="37.5" spans="1:23">
      <c r="A240" s="19" t="str">
        <f>IF(C240="","",COUNTA($C$6:C240)&amp;"")</f>
        <v>235</v>
      </c>
      <c r="B240" s="32" t="s">
        <v>456</v>
      </c>
      <c r="C240" s="33" t="s">
        <v>640</v>
      </c>
      <c r="D240" s="33" t="s">
        <v>641</v>
      </c>
      <c r="E240" s="33" t="s">
        <v>628</v>
      </c>
      <c r="F240" s="33" t="s">
        <v>389</v>
      </c>
      <c r="G240" s="36" t="s">
        <v>642</v>
      </c>
      <c r="H240" s="26">
        <v>20000</v>
      </c>
      <c r="I240" s="35" t="s">
        <v>630</v>
      </c>
      <c r="J240" s="38" t="s">
        <v>367</v>
      </c>
      <c r="K240" s="38"/>
      <c r="L240" s="38"/>
      <c r="M240" s="38"/>
      <c r="N240" s="38"/>
      <c r="O240" s="38"/>
      <c r="P240" s="38"/>
      <c r="Q240" s="38"/>
      <c r="R240" s="38"/>
      <c r="S240" s="38"/>
      <c r="T240" s="38"/>
      <c r="U240" s="38"/>
      <c r="V240" s="38"/>
      <c r="W240" s="38"/>
    </row>
    <row r="241" s="4" customFormat="true" ht="131.25" spans="1:23">
      <c r="A241" s="19" t="str">
        <f>IF(C241="","",COUNTA($C$6:C241)&amp;"")</f>
        <v>236</v>
      </c>
      <c r="B241" s="32" t="s">
        <v>456</v>
      </c>
      <c r="C241" s="33" t="s">
        <v>643</v>
      </c>
      <c r="D241" s="33" t="s">
        <v>582</v>
      </c>
      <c r="E241" s="33" t="s">
        <v>272</v>
      </c>
      <c r="F241" s="33" t="s">
        <v>273</v>
      </c>
      <c r="G241" s="36" t="s">
        <v>644</v>
      </c>
      <c r="H241" s="26">
        <v>26673</v>
      </c>
      <c r="I241" s="35" t="s">
        <v>645</v>
      </c>
      <c r="J241" s="38" t="s">
        <v>367</v>
      </c>
      <c r="K241" s="38"/>
      <c r="L241" s="38"/>
      <c r="M241" s="38"/>
      <c r="N241" s="38"/>
      <c r="O241" s="38"/>
      <c r="P241" s="38"/>
      <c r="Q241" s="38"/>
      <c r="R241" s="38"/>
      <c r="S241" s="38"/>
      <c r="T241" s="38"/>
      <c r="U241" s="38"/>
      <c r="V241" s="38"/>
      <c r="W241" s="38"/>
    </row>
    <row r="242" s="4" customFormat="true" ht="93.75" spans="1:23">
      <c r="A242" s="19" t="str">
        <f>IF(C242="","",COUNTA($C$6:C242)&amp;"")</f>
        <v>237</v>
      </c>
      <c r="B242" s="32" t="s">
        <v>456</v>
      </c>
      <c r="C242" s="33" t="s">
        <v>646</v>
      </c>
      <c r="D242" s="33" t="s">
        <v>582</v>
      </c>
      <c r="E242" s="33" t="s">
        <v>272</v>
      </c>
      <c r="F242" s="33" t="s">
        <v>273</v>
      </c>
      <c r="G242" s="36" t="s">
        <v>647</v>
      </c>
      <c r="H242" s="26">
        <v>10000</v>
      </c>
      <c r="I242" s="35" t="s">
        <v>648</v>
      </c>
      <c r="J242" s="38" t="s">
        <v>367</v>
      </c>
      <c r="K242" s="38"/>
      <c r="L242" s="38"/>
      <c r="M242" s="38"/>
      <c r="N242" s="38"/>
      <c r="O242" s="38"/>
      <c r="P242" s="38"/>
      <c r="Q242" s="38"/>
      <c r="R242" s="38"/>
      <c r="S242" s="38"/>
      <c r="T242" s="38"/>
      <c r="U242" s="38"/>
      <c r="V242" s="38"/>
      <c r="W242" s="38"/>
    </row>
    <row r="243" s="4" customFormat="true" ht="131.25" spans="1:23">
      <c r="A243" s="19" t="str">
        <f>IF(C243="","",COUNTA($C$6:C243)&amp;"")</f>
        <v>238</v>
      </c>
      <c r="B243" s="32" t="s">
        <v>456</v>
      </c>
      <c r="C243" s="33" t="s">
        <v>649</v>
      </c>
      <c r="D243" s="33" t="s">
        <v>650</v>
      </c>
      <c r="E243" s="33" t="s">
        <v>225</v>
      </c>
      <c r="F243" s="33" t="s">
        <v>226</v>
      </c>
      <c r="G243" s="36" t="s">
        <v>651</v>
      </c>
      <c r="H243" s="26">
        <v>6000</v>
      </c>
      <c r="I243" s="35" t="s">
        <v>18</v>
      </c>
      <c r="J243" s="38" t="s">
        <v>367</v>
      </c>
      <c r="K243" s="38"/>
      <c r="L243" s="38"/>
      <c r="M243" s="38"/>
      <c r="N243" s="38"/>
      <c r="O243" s="38"/>
      <c r="P243" s="38"/>
      <c r="Q243" s="38"/>
      <c r="R243" s="38"/>
      <c r="S243" s="38"/>
      <c r="T243" s="38"/>
      <c r="U243" s="38"/>
      <c r="V243" s="38"/>
      <c r="W243" s="38"/>
    </row>
    <row r="244" s="4" customFormat="true" ht="75" spans="1:23">
      <c r="A244" s="19" t="str">
        <f>IF(C244="","",COUNTA($C$6:C244)&amp;"")</f>
        <v>239</v>
      </c>
      <c r="B244" s="32" t="s">
        <v>456</v>
      </c>
      <c r="C244" s="33" t="s">
        <v>652</v>
      </c>
      <c r="D244" s="33" t="s">
        <v>653</v>
      </c>
      <c r="E244" s="33" t="s">
        <v>225</v>
      </c>
      <c r="F244" s="33" t="s">
        <v>226</v>
      </c>
      <c r="G244" s="36" t="s">
        <v>654</v>
      </c>
      <c r="H244" s="26">
        <v>11000</v>
      </c>
      <c r="I244" s="35" t="s">
        <v>18</v>
      </c>
      <c r="J244" s="38" t="s">
        <v>367</v>
      </c>
      <c r="K244" s="38"/>
      <c r="L244" s="38"/>
      <c r="M244" s="38"/>
      <c r="N244" s="38"/>
      <c r="O244" s="38"/>
      <c r="P244" s="38"/>
      <c r="Q244" s="38"/>
      <c r="R244" s="38"/>
      <c r="S244" s="38"/>
      <c r="T244" s="38"/>
      <c r="U244" s="38"/>
      <c r="V244" s="38"/>
      <c r="W244" s="38"/>
    </row>
    <row r="245" s="4" customFormat="true" ht="131.25" spans="1:23">
      <c r="A245" s="19" t="str">
        <f>IF(C245="","",COUNTA($C$6:C245)&amp;"")</f>
        <v>240</v>
      </c>
      <c r="B245" s="32" t="s">
        <v>456</v>
      </c>
      <c r="C245" s="33" t="s">
        <v>655</v>
      </c>
      <c r="D245" s="33" t="s">
        <v>656</v>
      </c>
      <c r="E245" s="33" t="s">
        <v>246</v>
      </c>
      <c r="F245" s="33" t="s">
        <v>247</v>
      </c>
      <c r="G245" s="36" t="s">
        <v>657</v>
      </c>
      <c r="H245" s="26">
        <v>200000</v>
      </c>
      <c r="I245" s="35" t="s">
        <v>18</v>
      </c>
      <c r="J245" s="38" t="s">
        <v>658</v>
      </c>
      <c r="K245" s="38"/>
      <c r="L245" s="38"/>
      <c r="M245" s="38"/>
      <c r="N245" s="38"/>
      <c r="O245" s="38"/>
      <c r="P245" s="38"/>
      <c r="Q245" s="38"/>
      <c r="R245" s="38"/>
      <c r="S245" s="38"/>
      <c r="T245" s="38"/>
      <c r="U245" s="38"/>
      <c r="V245" s="38"/>
      <c r="W245" s="38"/>
    </row>
    <row r="246" s="4" customFormat="true" ht="93.75" spans="1:23">
      <c r="A246" s="19" t="str">
        <f>IF(C246="","",COUNTA($C$6:C246)&amp;"")</f>
        <v>241</v>
      </c>
      <c r="B246" s="32" t="s">
        <v>456</v>
      </c>
      <c r="C246" s="33" t="s">
        <v>659</v>
      </c>
      <c r="D246" s="33" t="s">
        <v>660</v>
      </c>
      <c r="E246" s="33" t="s">
        <v>246</v>
      </c>
      <c r="F246" s="33" t="s">
        <v>247</v>
      </c>
      <c r="G246" s="36" t="s">
        <v>661</v>
      </c>
      <c r="H246" s="26">
        <v>28000</v>
      </c>
      <c r="I246" s="35" t="s">
        <v>662</v>
      </c>
      <c r="J246" s="38" t="s">
        <v>663</v>
      </c>
      <c r="K246" s="38"/>
      <c r="L246" s="38"/>
      <c r="M246" s="38"/>
      <c r="N246" s="38"/>
      <c r="O246" s="38"/>
      <c r="P246" s="38"/>
      <c r="Q246" s="38"/>
      <c r="R246" s="38"/>
      <c r="S246" s="38"/>
      <c r="T246" s="38"/>
      <c r="U246" s="38"/>
      <c r="V246" s="38"/>
      <c r="W246" s="38"/>
    </row>
    <row r="247" s="4" customFormat="true" ht="56.25" spans="1:23">
      <c r="A247" s="19" t="str">
        <f>IF(C247="","",COUNTA($C$6:C247)&amp;"")</f>
        <v>242</v>
      </c>
      <c r="B247" s="32" t="s">
        <v>456</v>
      </c>
      <c r="C247" s="33" t="s">
        <v>664</v>
      </c>
      <c r="D247" s="33" t="s">
        <v>665</v>
      </c>
      <c r="E247" s="33" t="s">
        <v>233</v>
      </c>
      <c r="F247" s="33" t="s">
        <v>234</v>
      </c>
      <c r="G247" s="36" t="s">
        <v>666</v>
      </c>
      <c r="H247" s="26">
        <v>20000</v>
      </c>
      <c r="I247" s="35" t="s">
        <v>18</v>
      </c>
      <c r="J247" s="38" t="s">
        <v>367</v>
      </c>
      <c r="K247" s="38"/>
      <c r="L247" s="38"/>
      <c r="M247" s="38"/>
      <c r="N247" s="38"/>
      <c r="O247" s="38"/>
      <c r="P247" s="38"/>
      <c r="Q247" s="38"/>
      <c r="R247" s="38"/>
      <c r="S247" s="38"/>
      <c r="T247" s="38"/>
      <c r="U247" s="38"/>
      <c r="V247" s="38"/>
      <c r="W247" s="38"/>
    </row>
    <row r="248" s="4" customFormat="true" ht="75" spans="1:23">
      <c r="A248" s="19" t="str">
        <f>IF(C248="","",COUNTA($C$6:C248)&amp;"")</f>
        <v>243</v>
      </c>
      <c r="B248" s="32" t="s">
        <v>456</v>
      </c>
      <c r="C248" s="33" t="s">
        <v>667</v>
      </c>
      <c r="D248" s="33" t="s">
        <v>668</v>
      </c>
      <c r="E248" s="33" t="s">
        <v>233</v>
      </c>
      <c r="F248" s="33" t="s">
        <v>234</v>
      </c>
      <c r="G248" s="36" t="s">
        <v>669</v>
      </c>
      <c r="H248" s="26">
        <v>30000</v>
      </c>
      <c r="I248" s="35" t="s">
        <v>18</v>
      </c>
      <c r="J248" s="38" t="s">
        <v>367</v>
      </c>
      <c r="K248" s="38"/>
      <c r="L248" s="38"/>
      <c r="M248" s="38"/>
      <c r="N248" s="38"/>
      <c r="O248" s="38"/>
      <c r="P248" s="38"/>
      <c r="Q248" s="38"/>
      <c r="R248" s="38"/>
      <c r="S248" s="38"/>
      <c r="T248" s="38"/>
      <c r="U248" s="38"/>
      <c r="V248" s="38"/>
      <c r="W248" s="38"/>
    </row>
    <row r="249" s="4" customFormat="true" ht="150" spans="1:23">
      <c r="A249" s="19" t="str">
        <f>IF(C249="","",COUNTA($C$6:C249)&amp;"")</f>
        <v>244</v>
      </c>
      <c r="B249" s="32" t="s">
        <v>456</v>
      </c>
      <c r="C249" s="33" t="s">
        <v>670</v>
      </c>
      <c r="D249" s="33" t="s">
        <v>365</v>
      </c>
      <c r="E249" s="33" t="s">
        <v>165</v>
      </c>
      <c r="F249" s="33" t="s">
        <v>166</v>
      </c>
      <c r="G249" s="36" t="s">
        <v>671</v>
      </c>
      <c r="H249" s="26">
        <v>20000</v>
      </c>
      <c r="I249" s="35" t="s">
        <v>18</v>
      </c>
      <c r="J249" s="38" t="s">
        <v>672</v>
      </c>
      <c r="K249" s="38"/>
      <c r="L249" s="38"/>
      <c r="M249" s="38"/>
      <c r="N249" s="38"/>
      <c r="O249" s="38"/>
      <c r="P249" s="38"/>
      <c r="Q249" s="38"/>
      <c r="R249" s="38"/>
      <c r="S249" s="38"/>
      <c r="T249" s="38"/>
      <c r="U249" s="38"/>
      <c r="V249" s="38"/>
      <c r="W249" s="38"/>
    </row>
    <row r="250" s="4" customFormat="true" ht="56.25" spans="1:23">
      <c r="A250" s="19" t="str">
        <f>IF(C250="","",COUNTA($C$6:C250)&amp;"")</f>
        <v>245</v>
      </c>
      <c r="B250" s="32" t="s">
        <v>456</v>
      </c>
      <c r="C250" s="33" t="s">
        <v>673</v>
      </c>
      <c r="D250" s="33" t="s">
        <v>674</v>
      </c>
      <c r="E250" s="33" t="s">
        <v>628</v>
      </c>
      <c r="F250" s="33" t="s">
        <v>389</v>
      </c>
      <c r="G250" s="36" t="s">
        <v>675</v>
      </c>
      <c r="H250" s="26">
        <v>32600</v>
      </c>
      <c r="I250" s="35" t="s">
        <v>676</v>
      </c>
      <c r="J250" s="38"/>
      <c r="K250" s="38"/>
      <c r="L250" s="38"/>
      <c r="M250" s="38"/>
      <c r="N250" s="38"/>
      <c r="O250" s="38"/>
      <c r="P250" s="38"/>
      <c r="Q250" s="38"/>
      <c r="R250" s="38"/>
      <c r="S250" s="38"/>
      <c r="T250" s="38"/>
      <c r="U250" s="38"/>
      <c r="V250" s="38"/>
      <c r="W250" s="38"/>
    </row>
    <row r="251" s="4" customFormat="true" ht="93.75" spans="1:23">
      <c r="A251" s="19" t="str">
        <f>IF(C251="","",COUNTA($C$6:C251)&amp;"")</f>
        <v>246</v>
      </c>
      <c r="B251" s="32" t="s">
        <v>456</v>
      </c>
      <c r="C251" s="33" t="s">
        <v>677</v>
      </c>
      <c r="D251" s="33" t="s">
        <v>678</v>
      </c>
      <c r="E251" s="33" t="s">
        <v>679</v>
      </c>
      <c r="F251" s="33" t="s">
        <v>226</v>
      </c>
      <c r="G251" s="36" t="s">
        <v>680</v>
      </c>
      <c r="H251" s="26">
        <v>398386.62</v>
      </c>
      <c r="I251" s="35" t="s">
        <v>18</v>
      </c>
      <c r="J251" s="38"/>
      <c r="K251" s="38"/>
      <c r="L251" s="38"/>
      <c r="M251" s="38"/>
      <c r="N251" s="38"/>
      <c r="O251" s="38"/>
      <c r="P251" s="38"/>
      <c r="Q251" s="38"/>
      <c r="R251" s="38"/>
      <c r="S251" s="38"/>
      <c r="T251" s="38"/>
      <c r="U251" s="38"/>
      <c r="V251" s="38"/>
      <c r="W251" s="38"/>
    </row>
    <row r="252" s="4" customFormat="true" ht="75" spans="1:23">
      <c r="A252" s="19" t="str">
        <f>IF(C252="","",COUNTA($C$6:C252)&amp;"")</f>
        <v>247</v>
      </c>
      <c r="B252" s="32" t="s">
        <v>456</v>
      </c>
      <c r="C252" s="33" t="s">
        <v>681</v>
      </c>
      <c r="D252" s="33" t="s">
        <v>682</v>
      </c>
      <c r="E252" s="33" t="s">
        <v>683</v>
      </c>
      <c r="F252" s="33" t="s">
        <v>226</v>
      </c>
      <c r="G252" s="36" t="s">
        <v>684</v>
      </c>
      <c r="H252" s="26">
        <v>201063.34</v>
      </c>
      <c r="I252" s="35" t="s">
        <v>18</v>
      </c>
      <c r="J252" s="38"/>
      <c r="K252" s="38"/>
      <c r="L252" s="38"/>
      <c r="M252" s="38"/>
      <c r="N252" s="38"/>
      <c r="O252" s="38"/>
      <c r="P252" s="38"/>
      <c r="Q252" s="38"/>
      <c r="R252" s="38"/>
      <c r="S252" s="38"/>
      <c r="T252" s="38"/>
      <c r="U252" s="38"/>
      <c r="V252" s="38"/>
      <c r="W252" s="38"/>
    </row>
    <row r="253" s="4" customFormat="true" ht="409.5" spans="1:23">
      <c r="A253" s="19" t="str">
        <f>IF(C253="","",COUNTA($C$6:C253)&amp;"")</f>
        <v>248</v>
      </c>
      <c r="B253" s="32" t="s">
        <v>456</v>
      </c>
      <c r="C253" s="33" t="s">
        <v>685</v>
      </c>
      <c r="D253" s="33" t="s">
        <v>582</v>
      </c>
      <c r="E253" s="33" t="s">
        <v>272</v>
      </c>
      <c r="F253" s="33" t="s">
        <v>273</v>
      </c>
      <c r="G253" s="36" t="s">
        <v>686</v>
      </c>
      <c r="H253" s="26">
        <v>17080</v>
      </c>
      <c r="I253" s="35" t="s">
        <v>687</v>
      </c>
      <c r="J253" s="38"/>
      <c r="K253" s="38"/>
      <c r="L253" s="38"/>
      <c r="M253" s="38"/>
      <c r="N253" s="38"/>
      <c r="O253" s="38"/>
      <c r="P253" s="38"/>
      <c r="Q253" s="38"/>
      <c r="R253" s="38"/>
      <c r="S253" s="38"/>
      <c r="T253" s="38"/>
      <c r="U253" s="38"/>
      <c r="V253" s="38"/>
      <c r="W253" s="38"/>
    </row>
    <row r="254" s="5" customFormat="true" ht="56.25" spans="1:23">
      <c r="A254" s="19" t="str">
        <f>IF(C254="","",COUNTA($C$6:C254)&amp;"")</f>
        <v>249</v>
      </c>
      <c r="B254" s="32" t="s">
        <v>456</v>
      </c>
      <c r="C254" s="33" t="s">
        <v>688</v>
      </c>
      <c r="D254" s="33" t="s">
        <v>307</v>
      </c>
      <c r="E254" s="33" t="s">
        <v>272</v>
      </c>
      <c r="F254" s="33" t="s">
        <v>273</v>
      </c>
      <c r="G254" s="36" t="s">
        <v>689</v>
      </c>
      <c r="H254" s="26">
        <v>34993</v>
      </c>
      <c r="I254" s="35" t="s">
        <v>18</v>
      </c>
      <c r="J254" s="38"/>
      <c r="K254" s="38"/>
      <c r="L254" s="38"/>
      <c r="M254" s="38"/>
      <c r="N254" s="38"/>
      <c r="O254" s="38"/>
      <c r="P254" s="38"/>
      <c r="Q254" s="38"/>
      <c r="R254" s="38"/>
      <c r="S254" s="38"/>
      <c r="T254" s="38"/>
      <c r="U254" s="38"/>
      <c r="V254" s="38"/>
      <c r="W254" s="38"/>
    </row>
    <row r="255" s="5" customFormat="true" ht="112.5" spans="1:23">
      <c r="A255" s="19" t="str">
        <f>IF(C255="","",COUNTA($C$6:C255)&amp;"")</f>
        <v>250</v>
      </c>
      <c r="B255" s="32" t="s">
        <v>456</v>
      </c>
      <c r="C255" s="33" t="s">
        <v>690</v>
      </c>
      <c r="D255" s="33" t="s">
        <v>691</v>
      </c>
      <c r="E255" s="33" t="s">
        <v>272</v>
      </c>
      <c r="F255" s="33" t="s">
        <v>273</v>
      </c>
      <c r="G255" s="36" t="s">
        <v>692</v>
      </c>
      <c r="H255" s="26">
        <v>243835</v>
      </c>
      <c r="I255" s="35" t="s">
        <v>18</v>
      </c>
      <c r="J255" s="38"/>
      <c r="K255" s="38"/>
      <c r="L255" s="38"/>
      <c r="M255" s="38"/>
      <c r="N255" s="38"/>
      <c r="O255" s="38"/>
      <c r="P255" s="38"/>
      <c r="Q255" s="38"/>
      <c r="R255" s="38"/>
      <c r="S255" s="38"/>
      <c r="T255" s="38"/>
      <c r="U255" s="38"/>
      <c r="V255" s="38"/>
      <c r="W255" s="38"/>
    </row>
    <row r="256" s="5" customFormat="true" ht="37.5" spans="1:23">
      <c r="A256" s="19" t="str">
        <f>IF(C256="","",COUNTA($C$6:C256)&amp;"")</f>
        <v>251</v>
      </c>
      <c r="B256" s="32" t="s">
        <v>456</v>
      </c>
      <c r="C256" s="33" t="s">
        <v>693</v>
      </c>
      <c r="D256" s="33" t="s">
        <v>694</v>
      </c>
      <c r="E256" s="33" t="s">
        <v>272</v>
      </c>
      <c r="F256" s="33" t="s">
        <v>273</v>
      </c>
      <c r="G256" s="36" t="s">
        <v>695</v>
      </c>
      <c r="H256" s="26">
        <v>34600</v>
      </c>
      <c r="I256" s="35" t="s">
        <v>18</v>
      </c>
      <c r="J256" s="38"/>
      <c r="K256" s="38"/>
      <c r="L256" s="38"/>
      <c r="M256" s="38"/>
      <c r="N256" s="38"/>
      <c r="O256" s="38"/>
      <c r="P256" s="38"/>
      <c r="Q256" s="38"/>
      <c r="R256" s="38"/>
      <c r="S256" s="38"/>
      <c r="T256" s="38"/>
      <c r="U256" s="38"/>
      <c r="V256" s="38"/>
      <c r="W256" s="38"/>
    </row>
    <row r="257" s="5" customFormat="true" ht="112.5" spans="1:23">
      <c r="A257" s="19" t="str">
        <f>IF(C257="","",COUNTA($C$6:C257)&amp;"")</f>
        <v>252</v>
      </c>
      <c r="B257" s="32" t="s">
        <v>456</v>
      </c>
      <c r="C257" s="33" t="s">
        <v>696</v>
      </c>
      <c r="D257" s="33" t="s">
        <v>697</v>
      </c>
      <c r="E257" s="33" t="s">
        <v>272</v>
      </c>
      <c r="F257" s="33" t="s">
        <v>273</v>
      </c>
      <c r="G257" s="36" t="s">
        <v>698</v>
      </c>
      <c r="H257" s="26">
        <v>200000</v>
      </c>
      <c r="I257" s="35" t="s">
        <v>18</v>
      </c>
      <c r="J257" s="38"/>
      <c r="K257" s="38"/>
      <c r="L257" s="38"/>
      <c r="M257" s="38"/>
      <c r="N257" s="38"/>
      <c r="O257" s="38"/>
      <c r="P257" s="38"/>
      <c r="Q257" s="38"/>
      <c r="R257" s="38"/>
      <c r="S257" s="38"/>
      <c r="T257" s="38"/>
      <c r="U257" s="38"/>
      <c r="V257" s="38"/>
      <c r="W257" s="38"/>
    </row>
    <row r="258" s="5" customFormat="true" ht="131.25" spans="1:23">
      <c r="A258" s="19" t="str">
        <f>IF(C258="","",COUNTA($C$6:C258)&amp;"")</f>
        <v>253</v>
      </c>
      <c r="B258" s="32" t="s">
        <v>456</v>
      </c>
      <c r="C258" s="33" t="s">
        <v>699</v>
      </c>
      <c r="D258" s="33" t="s">
        <v>700</v>
      </c>
      <c r="E258" s="33" t="s">
        <v>272</v>
      </c>
      <c r="F258" s="33" t="s">
        <v>273</v>
      </c>
      <c r="G258" s="36" t="s">
        <v>701</v>
      </c>
      <c r="H258" s="26">
        <v>16100</v>
      </c>
      <c r="I258" s="35" t="s">
        <v>18</v>
      </c>
      <c r="J258" s="38"/>
      <c r="K258" s="38"/>
      <c r="L258" s="38"/>
      <c r="M258" s="38"/>
      <c r="N258" s="38"/>
      <c r="O258" s="38"/>
      <c r="P258" s="38"/>
      <c r="Q258" s="38"/>
      <c r="R258" s="38"/>
      <c r="S258" s="38"/>
      <c r="T258" s="38"/>
      <c r="U258" s="38"/>
      <c r="V258" s="38"/>
      <c r="W258" s="38"/>
    </row>
    <row r="259" s="5" customFormat="true" ht="56.25" spans="1:23">
      <c r="A259" s="19" t="str">
        <f>IF(C259="","",COUNTA($C$6:C259)&amp;"")</f>
        <v>254</v>
      </c>
      <c r="B259" s="32" t="s">
        <v>456</v>
      </c>
      <c r="C259" s="33" t="s">
        <v>702</v>
      </c>
      <c r="D259" s="33" t="s">
        <v>703</v>
      </c>
      <c r="E259" s="33" t="s">
        <v>324</v>
      </c>
      <c r="F259" s="33" t="s">
        <v>325</v>
      </c>
      <c r="G259" s="36" t="s">
        <v>704</v>
      </c>
      <c r="H259" s="26">
        <v>9989.83</v>
      </c>
      <c r="I259" s="35" t="s">
        <v>705</v>
      </c>
      <c r="J259" s="38"/>
      <c r="K259" s="38"/>
      <c r="L259" s="38"/>
      <c r="M259" s="38"/>
      <c r="N259" s="38"/>
      <c r="O259" s="38"/>
      <c r="P259" s="38"/>
      <c r="Q259" s="38"/>
      <c r="R259" s="38"/>
      <c r="S259" s="38"/>
      <c r="T259" s="38"/>
      <c r="U259" s="38"/>
      <c r="V259" s="38"/>
      <c r="W259" s="38"/>
    </row>
    <row r="260" s="5" customFormat="true" ht="93.75" spans="1:23">
      <c r="A260" s="19" t="str">
        <f>IF(C260="","",COUNTA($C$6:C260)&amp;"")</f>
        <v>255</v>
      </c>
      <c r="B260" s="32" t="s">
        <v>456</v>
      </c>
      <c r="C260" s="33" t="s">
        <v>706</v>
      </c>
      <c r="D260" s="33" t="s">
        <v>707</v>
      </c>
      <c r="E260" s="33" t="s">
        <v>320</v>
      </c>
      <c r="F260" s="33" t="s">
        <v>708</v>
      </c>
      <c r="G260" s="36" t="s">
        <v>709</v>
      </c>
      <c r="H260" s="26">
        <v>43000</v>
      </c>
      <c r="I260" s="35" t="s">
        <v>676</v>
      </c>
      <c r="J260" s="38"/>
      <c r="K260" s="38"/>
      <c r="L260" s="38"/>
      <c r="M260" s="38"/>
      <c r="N260" s="38"/>
      <c r="O260" s="38"/>
      <c r="P260" s="38"/>
      <c r="Q260" s="38"/>
      <c r="R260" s="38"/>
      <c r="S260" s="38"/>
      <c r="T260" s="38"/>
      <c r="U260" s="38"/>
      <c r="V260" s="38"/>
      <c r="W260" s="38"/>
    </row>
    <row r="261" s="5" customFormat="true" ht="168.75" spans="1:23">
      <c r="A261" s="19" t="str">
        <f>IF(C261="","",COUNTA($C$6:C261)&amp;"")</f>
        <v>256</v>
      </c>
      <c r="B261" s="32" t="s">
        <v>456</v>
      </c>
      <c r="C261" s="33" t="s">
        <v>710</v>
      </c>
      <c r="D261" s="33" t="s">
        <v>707</v>
      </c>
      <c r="E261" s="33" t="s">
        <v>320</v>
      </c>
      <c r="F261" s="33" t="s">
        <v>708</v>
      </c>
      <c r="G261" s="36" t="s">
        <v>711</v>
      </c>
      <c r="H261" s="26">
        <v>50000</v>
      </c>
      <c r="I261" s="35" t="s">
        <v>676</v>
      </c>
      <c r="J261" s="38"/>
      <c r="K261" s="38"/>
      <c r="L261" s="38"/>
      <c r="M261" s="38"/>
      <c r="N261" s="38"/>
      <c r="O261" s="38"/>
      <c r="P261" s="38"/>
      <c r="Q261" s="38"/>
      <c r="R261" s="38"/>
      <c r="S261" s="38"/>
      <c r="T261" s="38"/>
      <c r="U261" s="38"/>
      <c r="V261" s="38"/>
      <c r="W261" s="38"/>
    </row>
    <row r="262" s="5" customFormat="true" ht="131.25" spans="1:23">
      <c r="A262" s="19" t="str">
        <f>IF(C262="","",COUNTA($C$6:C262)&amp;"")</f>
        <v>257</v>
      </c>
      <c r="B262" s="32" t="s">
        <v>456</v>
      </c>
      <c r="C262" s="33" t="s">
        <v>712</v>
      </c>
      <c r="D262" s="33" t="s">
        <v>713</v>
      </c>
      <c r="E262" s="33" t="s">
        <v>233</v>
      </c>
      <c r="F262" s="33" t="s">
        <v>234</v>
      </c>
      <c r="G262" s="36" t="s">
        <v>714</v>
      </c>
      <c r="H262" s="26">
        <v>1000000</v>
      </c>
      <c r="I262" s="35" t="s">
        <v>18</v>
      </c>
      <c r="J262" s="38"/>
      <c r="K262" s="38"/>
      <c r="L262" s="38"/>
      <c r="M262" s="38"/>
      <c r="N262" s="38"/>
      <c r="O262" s="38"/>
      <c r="P262" s="38"/>
      <c r="Q262" s="38"/>
      <c r="R262" s="38"/>
      <c r="S262" s="38"/>
      <c r="T262" s="38"/>
      <c r="U262" s="38"/>
      <c r="V262" s="38"/>
      <c r="W262" s="38"/>
    </row>
    <row r="263" s="4" customFormat="true" ht="56.25" spans="1:23">
      <c r="A263" s="19" t="str">
        <f>IF(C263="","",COUNTA($C$6:C263)&amp;"")</f>
        <v>258</v>
      </c>
      <c r="B263" s="32" t="s">
        <v>456</v>
      </c>
      <c r="C263" s="33" t="s">
        <v>715</v>
      </c>
      <c r="D263" s="33" t="s">
        <v>716</v>
      </c>
      <c r="E263" s="33" t="s">
        <v>246</v>
      </c>
      <c r="F263" s="33" t="s">
        <v>247</v>
      </c>
      <c r="G263" s="36" t="s">
        <v>717</v>
      </c>
      <c r="H263" s="26">
        <v>90000</v>
      </c>
      <c r="I263" s="35" t="s">
        <v>18</v>
      </c>
      <c r="J263" s="38"/>
      <c r="K263" s="38"/>
      <c r="L263" s="38"/>
      <c r="M263" s="38"/>
      <c r="N263" s="38"/>
      <c r="O263" s="38"/>
      <c r="P263" s="38"/>
      <c r="Q263" s="38"/>
      <c r="R263" s="38"/>
      <c r="S263" s="38"/>
      <c r="T263" s="38"/>
      <c r="U263" s="38"/>
      <c r="V263" s="38"/>
      <c r="W263" s="38"/>
    </row>
    <row r="264" s="4" customFormat="true" ht="75" spans="1:23">
      <c r="A264" s="19" t="str">
        <f>IF(C264="","",COUNTA($C$6:C264)&amp;"")</f>
        <v>259</v>
      </c>
      <c r="B264" s="32" t="s">
        <v>456</v>
      </c>
      <c r="C264" s="33" t="s">
        <v>718</v>
      </c>
      <c r="D264" s="33" t="s">
        <v>719</v>
      </c>
      <c r="E264" s="33" t="s">
        <v>193</v>
      </c>
      <c r="F264" s="33" t="s">
        <v>194</v>
      </c>
      <c r="G264" s="36" t="s">
        <v>720</v>
      </c>
      <c r="H264" s="26" t="s">
        <v>721</v>
      </c>
      <c r="I264" s="35" t="s">
        <v>18</v>
      </c>
      <c r="J264" s="38"/>
      <c r="K264" s="38"/>
      <c r="L264" s="38"/>
      <c r="M264" s="38"/>
      <c r="N264" s="38"/>
      <c r="O264" s="38"/>
      <c r="P264" s="38"/>
      <c r="Q264" s="38"/>
      <c r="R264" s="38"/>
      <c r="S264" s="38"/>
      <c r="T264" s="38"/>
      <c r="U264" s="38"/>
      <c r="V264" s="38"/>
      <c r="W264" s="38"/>
    </row>
    <row r="265" s="4" customFormat="true" ht="37.5" spans="1:23">
      <c r="A265" s="19" t="str">
        <f>IF(C265="","",COUNTA($C$6:C265)&amp;"")</f>
        <v>260</v>
      </c>
      <c r="B265" s="32" t="s">
        <v>456</v>
      </c>
      <c r="C265" s="33" t="s">
        <v>722</v>
      </c>
      <c r="D265" s="33" t="s">
        <v>186</v>
      </c>
      <c r="E265" s="33" t="s">
        <v>628</v>
      </c>
      <c r="F265" s="33" t="s">
        <v>389</v>
      </c>
      <c r="G265" s="36" t="s">
        <v>723</v>
      </c>
      <c r="H265" s="26">
        <v>20680</v>
      </c>
      <c r="I265" s="35" t="s">
        <v>18</v>
      </c>
      <c r="J265" s="38"/>
      <c r="K265" s="38"/>
      <c r="L265" s="38"/>
      <c r="M265" s="38"/>
      <c r="N265" s="38"/>
      <c r="O265" s="38"/>
      <c r="P265" s="38"/>
      <c r="Q265" s="38"/>
      <c r="R265" s="38"/>
      <c r="S265" s="38"/>
      <c r="T265" s="38"/>
      <c r="U265" s="38"/>
      <c r="V265" s="38"/>
      <c r="W265" s="38"/>
    </row>
    <row r="266" s="5" customFormat="true" ht="75" spans="1:23">
      <c r="A266" s="19" t="str">
        <f>IF(C266="","",COUNTA($C$6:C266)&amp;"")</f>
        <v>261</v>
      </c>
      <c r="B266" s="19" t="s">
        <v>724</v>
      </c>
      <c r="C266" s="20" t="s">
        <v>725</v>
      </c>
      <c r="D266" s="20" t="s">
        <v>71</v>
      </c>
      <c r="E266" s="20" t="s">
        <v>72</v>
      </c>
      <c r="F266" s="20" t="s">
        <v>37</v>
      </c>
      <c r="G266" s="25" t="s">
        <v>726</v>
      </c>
      <c r="H266" s="26">
        <v>192424</v>
      </c>
      <c r="I266" s="20" t="s">
        <v>18</v>
      </c>
      <c r="J266" s="29" t="s">
        <v>19</v>
      </c>
      <c r="K266" s="29"/>
      <c r="L266" s="29"/>
      <c r="M266" s="29"/>
      <c r="N266" s="29"/>
      <c r="O266" s="29"/>
      <c r="P266" s="29"/>
      <c r="Q266" s="29"/>
      <c r="R266" s="29"/>
      <c r="S266" s="29"/>
      <c r="T266" s="29"/>
      <c r="U266" s="29"/>
      <c r="V266" s="29"/>
      <c r="W266" s="29"/>
    </row>
    <row r="267" s="5" customFormat="true" ht="37.5" spans="1:23">
      <c r="A267" s="19" t="str">
        <f>IF(C267="","",COUNTA($C$6:C267)&amp;"")</f>
        <v>262</v>
      </c>
      <c r="B267" s="32" t="s">
        <v>724</v>
      </c>
      <c r="C267" s="33" t="s">
        <v>727</v>
      </c>
      <c r="D267" s="33" t="s">
        <v>14</v>
      </c>
      <c r="E267" s="33" t="s">
        <v>72</v>
      </c>
      <c r="F267" s="33" t="s">
        <v>37</v>
      </c>
      <c r="G267" s="36" t="s">
        <v>728</v>
      </c>
      <c r="H267" s="26">
        <v>45000</v>
      </c>
      <c r="I267" s="35" t="s">
        <v>18</v>
      </c>
      <c r="J267" s="38" t="s">
        <v>19</v>
      </c>
      <c r="K267" s="38"/>
      <c r="L267" s="38"/>
      <c r="M267" s="38"/>
      <c r="N267" s="38"/>
      <c r="O267" s="38"/>
      <c r="P267" s="38"/>
      <c r="Q267" s="38"/>
      <c r="R267" s="38"/>
      <c r="S267" s="38"/>
      <c r="T267" s="38"/>
      <c r="U267" s="38"/>
      <c r="V267" s="38"/>
      <c r="W267" s="38"/>
    </row>
    <row r="268" s="5" customFormat="true" ht="37.5" spans="1:23">
      <c r="A268" s="19" t="str">
        <f>IF(C268="","",COUNTA($C$6:C268)&amp;"")</f>
        <v>263</v>
      </c>
      <c r="B268" s="32" t="s">
        <v>724</v>
      </c>
      <c r="C268" s="33" t="s">
        <v>729</v>
      </c>
      <c r="D268" s="33" t="s">
        <v>730</v>
      </c>
      <c r="E268" s="33" t="s">
        <v>72</v>
      </c>
      <c r="F268" s="33" t="s">
        <v>37</v>
      </c>
      <c r="G268" s="36" t="s">
        <v>731</v>
      </c>
      <c r="H268" s="26">
        <v>46811</v>
      </c>
      <c r="I268" s="35" t="s">
        <v>18</v>
      </c>
      <c r="J268" s="38" t="s">
        <v>19</v>
      </c>
      <c r="K268" s="38"/>
      <c r="L268" s="38"/>
      <c r="M268" s="38"/>
      <c r="N268" s="38"/>
      <c r="O268" s="38"/>
      <c r="P268" s="38"/>
      <c r="Q268" s="38"/>
      <c r="R268" s="38"/>
      <c r="S268" s="38"/>
      <c r="T268" s="38"/>
      <c r="U268" s="38"/>
      <c r="V268" s="38"/>
      <c r="W268" s="38"/>
    </row>
    <row r="269" s="5" customFormat="true" ht="18.75" spans="1:23">
      <c r="A269" s="19" t="str">
        <f>IF(C269="","",COUNTA($C$6:C269)&amp;"")</f>
        <v>264</v>
      </c>
      <c r="B269" s="32" t="s">
        <v>724</v>
      </c>
      <c r="C269" s="33" t="s">
        <v>732</v>
      </c>
      <c r="D269" s="33" t="s">
        <v>733</v>
      </c>
      <c r="E269" s="33" t="s">
        <v>72</v>
      </c>
      <c r="F269" s="33" t="s">
        <v>37</v>
      </c>
      <c r="G269" s="36" t="s">
        <v>734</v>
      </c>
      <c r="H269" s="26">
        <v>94000</v>
      </c>
      <c r="I269" s="35" t="s">
        <v>18</v>
      </c>
      <c r="J269" s="38" t="s">
        <v>19</v>
      </c>
      <c r="K269" s="38"/>
      <c r="L269" s="38"/>
      <c r="M269" s="38"/>
      <c r="N269" s="38"/>
      <c r="O269" s="38"/>
      <c r="P269" s="38"/>
      <c r="Q269" s="38"/>
      <c r="R269" s="38"/>
      <c r="S269" s="38"/>
      <c r="T269" s="38"/>
      <c r="U269" s="38"/>
      <c r="V269" s="38"/>
      <c r="W269" s="38"/>
    </row>
    <row r="270" s="5" customFormat="true" ht="56.25" spans="1:23">
      <c r="A270" s="19" t="str">
        <f>IF(C270="","",COUNTA($C$6:C270)&amp;"")</f>
        <v>265</v>
      </c>
      <c r="B270" s="32" t="s">
        <v>724</v>
      </c>
      <c r="C270" s="33" t="s">
        <v>735</v>
      </c>
      <c r="D270" s="33" t="s">
        <v>736</v>
      </c>
      <c r="E270" s="33" t="s">
        <v>72</v>
      </c>
      <c r="F270" s="33" t="s">
        <v>37</v>
      </c>
      <c r="G270" s="36" t="s">
        <v>737</v>
      </c>
      <c r="H270" s="26">
        <v>18267</v>
      </c>
      <c r="I270" s="35" t="s">
        <v>18</v>
      </c>
      <c r="J270" s="38" t="s">
        <v>19</v>
      </c>
      <c r="K270" s="38"/>
      <c r="L270" s="38"/>
      <c r="M270" s="38"/>
      <c r="N270" s="38"/>
      <c r="O270" s="38"/>
      <c r="P270" s="38"/>
      <c r="Q270" s="38"/>
      <c r="R270" s="38"/>
      <c r="S270" s="38"/>
      <c r="T270" s="38"/>
      <c r="U270" s="38"/>
      <c r="V270" s="38"/>
      <c r="W270" s="38"/>
    </row>
    <row r="271" s="5" customFormat="true" ht="56.25" spans="1:23">
      <c r="A271" s="19" t="str">
        <f>IF(C271="","",COUNTA($C$6:C271)&amp;"")</f>
        <v>266</v>
      </c>
      <c r="B271" s="32" t="s">
        <v>724</v>
      </c>
      <c r="C271" s="33" t="s">
        <v>738</v>
      </c>
      <c r="D271" s="33" t="s">
        <v>99</v>
      </c>
      <c r="E271" s="33" t="s">
        <v>126</v>
      </c>
      <c r="F271" s="33" t="s">
        <v>101</v>
      </c>
      <c r="G271" s="36" t="s">
        <v>739</v>
      </c>
      <c r="H271" s="26">
        <v>28094</v>
      </c>
      <c r="I271" s="35" t="s">
        <v>18</v>
      </c>
      <c r="J271" s="38" t="s">
        <v>19</v>
      </c>
      <c r="K271" s="38"/>
      <c r="L271" s="38"/>
      <c r="M271" s="38"/>
      <c r="N271" s="38"/>
      <c r="O271" s="38"/>
      <c r="P271" s="38"/>
      <c r="Q271" s="38"/>
      <c r="R271" s="38"/>
      <c r="S271" s="38"/>
      <c r="T271" s="38"/>
      <c r="U271" s="38"/>
      <c r="V271" s="38"/>
      <c r="W271" s="38"/>
    </row>
    <row r="272" s="5" customFormat="true" ht="37.5" spans="1:23">
      <c r="A272" s="19" t="str">
        <f>IF(C272="","",COUNTA($C$6:C272)&amp;"")</f>
        <v>267</v>
      </c>
      <c r="B272" s="32" t="s">
        <v>724</v>
      </c>
      <c r="C272" s="33" t="s">
        <v>740</v>
      </c>
      <c r="D272" s="33" t="s">
        <v>99</v>
      </c>
      <c r="E272" s="33" t="s">
        <v>100</v>
      </c>
      <c r="F272" s="33" t="s">
        <v>101</v>
      </c>
      <c r="G272" s="36" t="s">
        <v>741</v>
      </c>
      <c r="H272" s="26">
        <v>80000</v>
      </c>
      <c r="I272" s="35" t="s">
        <v>18</v>
      </c>
      <c r="J272" s="38" t="s">
        <v>19</v>
      </c>
      <c r="K272" s="38"/>
      <c r="L272" s="38"/>
      <c r="M272" s="38"/>
      <c r="N272" s="38"/>
      <c r="O272" s="38"/>
      <c r="P272" s="38"/>
      <c r="Q272" s="38"/>
      <c r="R272" s="38"/>
      <c r="S272" s="38"/>
      <c r="T272" s="38"/>
      <c r="U272" s="38"/>
      <c r="V272" s="38"/>
      <c r="W272" s="38"/>
    </row>
    <row r="273" s="5" customFormat="true" ht="75" spans="1:23">
      <c r="A273" s="19" t="str">
        <f>IF(C273="","",COUNTA($C$6:C273)&amp;"")</f>
        <v>268</v>
      </c>
      <c r="B273" s="32" t="s">
        <v>724</v>
      </c>
      <c r="C273" s="33" t="s">
        <v>742</v>
      </c>
      <c r="D273" s="33" t="s">
        <v>99</v>
      </c>
      <c r="E273" s="33" t="s">
        <v>100</v>
      </c>
      <c r="F273" s="33" t="s">
        <v>101</v>
      </c>
      <c r="G273" s="36" t="s">
        <v>743</v>
      </c>
      <c r="H273" s="26">
        <v>33671</v>
      </c>
      <c r="I273" s="35" t="s">
        <v>18</v>
      </c>
      <c r="J273" s="38" t="s">
        <v>19</v>
      </c>
      <c r="K273" s="38"/>
      <c r="L273" s="38"/>
      <c r="M273" s="38"/>
      <c r="N273" s="38"/>
      <c r="O273" s="38"/>
      <c r="P273" s="38"/>
      <c r="Q273" s="38"/>
      <c r="R273" s="38"/>
      <c r="S273" s="38"/>
      <c r="T273" s="38"/>
      <c r="U273" s="38"/>
      <c r="V273" s="38"/>
      <c r="W273" s="38"/>
    </row>
    <row r="274" s="5" customFormat="true" ht="56.25" spans="1:23">
      <c r="A274" s="19" t="str">
        <f>IF(C274="","",COUNTA($C$6:C274)&amp;"")</f>
        <v>269</v>
      </c>
      <c r="B274" s="32" t="s">
        <v>724</v>
      </c>
      <c r="C274" s="33" t="s">
        <v>744</v>
      </c>
      <c r="D274" s="33" t="s">
        <v>99</v>
      </c>
      <c r="E274" s="33" t="s">
        <v>100</v>
      </c>
      <c r="F274" s="33" t="s">
        <v>101</v>
      </c>
      <c r="G274" s="36" t="s">
        <v>745</v>
      </c>
      <c r="H274" s="26">
        <v>19325</v>
      </c>
      <c r="I274" s="35" t="s">
        <v>18</v>
      </c>
      <c r="J274" s="38" t="s">
        <v>19</v>
      </c>
      <c r="K274" s="38"/>
      <c r="L274" s="38"/>
      <c r="M274" s="38"/>
      <c r="N274" s="38"/>
      <c r="O274" s="38"/>
      <c r="P274" s="38"/>
      <c r="Q274" s="38"/>
      <c r="R274" s="38"/>
      <c r="S274" s="38"/>
      <c r="T274" s="38"/>
      <c r="U274" s="38"/>
      <c r="V274" s="38"/>
      <c r="W274" s="38"/>
    </row>
    <row r="275" s="5" customFormat="true" ht="56.25" spans="1:23">
      <c r="A275" s="19" t="str">
        <f>IF(C275="","",COUNTA($C$6:C275)&amp;"")</f>
        <v>270</v>
      </c>
      <c r="B275" s="32" t="s">
        <v>724</v>
      </c>
      <c r="C275" s="33" t="s">
        <v>746</v>
      </c>
      <c r="D275" s="33" t="s">
        <v>99</v>
      </c>
      <c r="E275" s="33" t="s">
        <v>747</v>
      </c>
      <c r="F275" s="33" t="s">
        <v>101</v>
      </c>
      <c r="G275" s="36" t="s">
        <v>748</v>
      </c>
      <c r="H275" s="26">
        <v>11219</v>
      </c>
      <c r="I275" s="35" t="s">
        <v>18</v>
      </c>
      <c r="J275" s="38" t="s">
        <v>19</v>
      </c>
      <c r="K275" s="38"/>
      <c r="L275" s="38"/>
      <c r="M275" s="38"/>
      <c r="N275" s="38"/>
      <c r="O275" s="38"/>
      <c r="P275" s="38"/>
      <c r="Q275" s="38"/>
      <c r="R275" s="38"/>
      <c r="S275" s="38"/>
      <c r="T275" s="38"/>
      <c r="U275" s="38"/>
      <c r="V275" s="38"/>
      <c r="W275" s="38"/>
    </row>
    <row r="276" s="5" customFormat="true" ht="56.25" spans="1:23">
      <c r="A276" s="19" t="str">
        <f>IF(C276="","",COUNTA($C$6:C276)&amp;"")</f>
        <v>271</v>
      </c>
      <c r="B276" s="32" t="s">
        <v>724</v>
      </c>
      <c r="C276" s="33" t="s">
        <v>749</v>
      </c>
      <c r="D276" s="33" t="s">
        <v>99</v>
      </c>
      <c r="E276" s="33" t="s">
        <v>126</v>
      </c>
      <c r="F276" s="33" t="s">
        <v>101</v>
      </c>
      <c r="G276" s="36" t="s">
        <v>750</v>
      </c>
      <c r="H276" s="26">
        <v>126300</v>
      </c>
      <c r="I276" s="35" t="s">
        <v>18</v>
      </c>
      <c r="J276" s="38" t="s">
        <v>19</v>
      </c>
      <c r="K276" s="38"/>
      <c r="L276" s="38"/>
      <c r="M276" s="38"/>
      <c r="N276" s="38"/>
      <c r="O276" s="38"/>
      <c r="P276" s="38"/>
      <c r="Q276" s="38"/>
      <c r="R276" s="38"/>
      <c r="S276" s="38"/>
      <c r="T276" s="38"/>
      <c r="U276" s="38"/>
      <c r="V276" s="38"/>
      <c r="W276" s="38"/>
    </row>
    <row r="277" s="5" customFormat="true" ht="56.25" spans="1:23">
      <c r="A277" s="19" t="str">
        <f>IF(C277="","",COUNTA($C$6:C277)&amp;"")</f>
        <v>272</v>
      </c>
      <c r="B277" s="32" t="s">
        <v>724</v>
      </c>
      <c r="C277" s="33" t="s">
        <v>751</v>
      </c>
      <c r="D277" s="33" t="s">
        <v>752</v>
      </c>
      <c r="E277" s="33" t="s">
        <v>100</v>
      </c>
      <c r="F277" s="33" t="s">
        <v>101</v>
      </c>
      <c r="G277" s="36" t="s">
        <v>753</v>
      </c>
      <c r="H277" s="26">
        <v>48106</v>
      </c>
      <c r="I277" s="35" t="s">
        <v>18</v>
      </c>
      <c r="J277" s="38" t="s">
        <v>19</v>
      </c>
      <c r="K277" s="38"/>
      <c r="L277" s="38"/>
      <c r="M277" s="38"/>
      <c r="N277" s="38"/>
      <c r="O277" s="38"/>
      <c r="P277" s="38"/>
      <c r="Q277" s="38"/>
      <c r="R277" s="38"/>
      <c r="S277" s="38"/>
      <c r="T277" s="38"/>
      <c r="U277" s="38"/>
      <c r="V277" s="38"/>
      <c r="W277" s="38"/>
    </row>
    <row r="278" s="5" customFormat="true" ht="93.75" spans="1:23">
      <c r="A278" s="19" t="str">
        <f>IF(C278="","",COUNTA($C$6:C278)&amp;"")</f>
        <v>273</v>
      </c>
      <c r="B278" s="32" t="s">
        <v>724</v>
      </c>
      <c r="C278" s="33" t="s">
        <v>754</v>
      </c>
      <c r="D278" s="33" t="s">
        <v>14</v>
      </c>
      <c r="E278" s="33" t="s">
        <v>100</v>
      </c>
      <c r="F278" s="33" t="s">
        <v>101</v>
      </c>
      <c r="G278" s="36" t="s">
        <v>755</v>
      </c>
      <c r="H278" s="26">
        <v>200000</v>
      </c>
      <c r="I278" s="35" t="s">
        <v>18</v>
      </c>
      <c r="J278" s="38" t="s">
        <v>19</v>
      </c>
      <c r="K278" s="38"/>
      <c r="L278" s="38"/>
      <c r="M278" s="38"/>
      <c r="N278" s="38"/>
      <c r="O278" s="38"/>
      <c r="P278" s="38"/>
      <c r="Q278" s="38"/>
      <c r="R278" s="38"/>
      <c r="S278" s="38"/>
      <c r="T278" s="38"/>
      <c r="U278" s="38"/>
      <c r="V278" s="38"/>
      <c r="W278" s="38"/>
    </row>
    <row r="279" s="5" customFormat="true" ht="56.25" spans="1:23">
      <c r="A279" s="19" t="str">
        <f>IF(C279="","",COUNTA($C$6:C279)&amp;"")</f>
        <v>274</v>
      </c>
      <c r="B279" s="32" t="s">
        <v>724</v>
      </c>
      <c r="C279" s="33" t="s">
        <v>756</v>
      </c>
      <c r="D279" s="33" t="s">
        <v>99</v>
      </c>
      <c r="E279" s="33" t="s">
        <v>100</v>
      </c>
      <c r="F279" s="33" t="s">
        <v>101</v>
      </c>
      <c r="G279" s="36" t="s">
        <v>757</v>
      </c>
      <c r="H279" s="26">
        <v>76410</v>
      </c>
      <c r="I279" s="35" t="s">
        <v>18</v>
      </c>
      <c r="J279" s="38" t="s">
        <v>19</v>
      </c>
      <c r="K279" s="38"/>
      <c r="L279" s="38"/>
      <c r="M279" s="38"/>
      <c r="N279" s="38"/>
      <c r="O279" s="38"/>
      <c r="P279" s="38"/>
      <c r="Q279" s="38"/>
      <c r="R279" s="38"/>
      <c r="S279" s="38"/>
      <c r="T279" s="38"/>
      <c r="U279" s="38"/>
      <c r="V279" s="38"/>
      <c r="W279" s="38"/>
    </row>
    <row r="280" s="5" customFormat="true" ht="37.5" spans="1:23">
      <c r="A280" s="19" t="str">
        <f>IF(C280="","",COUNTA($C$6:C280)&amp;"")</f>
        <v>275</v>
      </c>
      <c r="B280" s="32" t="s">
        <v>724</v>
      </c>
      <c r="C280" s="33" t="s">
        <v>758</v>
      </c>
      <c r="D280" s="33" t="s">
        <v>99</v>
      </c>
      <c r="E280" s="33" t="s">
        <v>100</v>
      </c>
      <c r="F280" s="33" t="s">
        <v>101</v>
      </c>
      <c r="G280" s="36" t="s">
        <v>759</v>
      </c>
      <c r="H280" s="26">
        <v>60000</v>
      </c>
      <c r="I280" s="35" t="s">
        <v>18</v>
      </c>
      <c r="J280" s="38" t="s">
        <v>19</v>
      </c>
      <c r="K280" s="38"/>
      <c r="L280" s="38"/>
      <c r="M280" s="38"/>
      <c r="N280" s="38"/>
      <c r="O280" s="38"/>
      <c r="P280" s="38"/>
      <c r="Q280" s="38"/>
      <c r="R280" s="38"/>
      <c r="S280" s="38"/>
      <c r="T280" s="38"/>
      <c r="U280" s="38"/>
      <c r="V280" s="38"/>
      <c r="W280" s="38"/>
    </row>
    <row r="281" s="5" customFormat="true" ht="37.5" spans="1:23">
      <c r="A281" s="19" t="str">
        <f>IF(C281="","",COUNTA($C$6:C281)&amp;"")</f>
        <v>276</v>
      </c>
      <c r="B281" s="32" t="s">
        <v>724</v>
      </c>
      <c r="C281" s="33" t="s">
        <v>760</v>
      </c>
      <c r="D281" s="33" t="s">
        <v>14</v>
      </c>
      <c r="E281" s="33" t="s">
        <v>100</v>
      </c>
      <c r="F281" s="33" t="s">
        <v>152</v>
      </c>
      <c r="G281" s="36" t="s">
        <v>761</v>
      </c>
      <c r="H281" s="26">
        <v>12698</v>
      </c>
      <c r="I281" s="35" t="s">
        <v>18</v>
      </c>
      <c r="J281" s="38" t="s">
        <v>19</v>
      </c>
      <c r="K281" s="38"/>
      <c r="L281" s="38"/>
      <c r="M281" s="38"/>
      <c r="N281" s="38"/>
      <c r="O281" s="38"/>
      <c r="P281" s="38"/>
      <c r="Q281" s="38"/>
      <c r="R281" s="38"/>
      <c r="S281" s="38"/>
      <c r="T281" s="38"/>
      <c r="U281" s="38"/>
      <c r="V281" s="38"/>
      <c r="W281" s="38"/>
    </row>
    <row r="282" s="5" customFormat="true" ht="37.5" spans="1:23">
      <c r="A282" s="19" t="str">
        <f>IF(C282="","",COUNTA($C$6:C282)&amp;"")</f>
        <v>277</v>
      </c>
      <c r="B282" s="32" t="s">
        <v>724</v>
      </c>
      <c r="C282" s="33" t="s">
        <v>762</v>
      </c>
      <c r="D282" s="33" t="s">
        <v>763</v>
      </c>
      <c r="E282" s="33" t="s">
        <v>764</v>
      </c>
      <c r="F282" s="33" t="s">
        <v>166</v>
      </c>
      <c r="G282" s="36" t="s">
        <v>765</v>
      </c>
      <c r="H282" s="26">
        <v>15000</v>
      </c>
      <c r="I282" s="35" t="s">
        <v>18</v>
      </c>
      <c r="J282" s="38" t="s">
        <v>19</v>
      </c>
      <c r="K282" s="38"/>
      <c r="L282" s="38"/>
      <c r="M282" s="38"/>
      <c r="N282" s="38"/>
      <c r="O282" s="38"/>
      <c r="P282" s="38"/>
      <c r="Q282" s="38"/>
      <c r="R282" s="38"/>
      <c r="S282" s="38"/>
      <c r="T282" s="38"/>
      <c r="U282" s="38"/>
      <c r="V282" s="38"/>
      <c r="W282" s="38"/>
    </row>
    <row r="283" s="5" customFormat="true" ht="150" spans="1:23">
      <c r="A283" s="19" t="str">
        <f>IF(C283="","",COUNTA($C$6:C283)&amp;"")</f>
        <v>278</v>
      </c>
      <c r="B283" s="32" t="s">
        <v>724</v>
      </c>
      <c r="C283" s="33" t="s">
        <v>766</v>
      </c>
      <c r="D283" s="33" t="s">
        <v>14</v>
      </c>
      <c r="E283" s="33" t="s">
        <v>767</v>
      </c>
      <c r="F283" s="33" t="s">
        <v>166</v>
      </c>
      <c r="G283" s="36" t="s">
        <v>768</v>
      </c>
      <c r="H283" s="26">
        <v>80000</v>
      </c>
      <c r="I283" s="35" t="s">
        <v>189</v>
      </c>
      <c r="J283" s="38" t="s">
        <v>190</v>
      </c>
      <c r="K283" s="38"/>
      <c r="L283" s="38"/>
      <c r="M283" s="38"/>
      <c r="N283" s="38"/>
      <c r="O283" s="38"/>
      <c r="P283" s="38"/>
      <c r="Q283" s="38"/>
      <c r="R283" s="38"/>
      <c r="S283" s="38"/>
      <c r="T283" s="38"/>
      <c r="U283" s="38"/>
      <c r="V283" s="38"/>
      <c r="W283" s="38"/>
    </row>
    <row r="284" s="5" customFormat="true" ht="75" spans="1:23">
      <c r="A284" s="19" t="str">
        <f>IF(C284="","",COUNTA($C$6:C284)&amp;"")</f>
        <v>279</v>
      </c>
      <c r="B284" s="32" t="s">
        <v>724</v>
      </c>
      <c r="C284" s="33" t="s">
        <v>769</v>
      </c>
      <c r="D284" s="33" t="s">
        <v>770</v>
      </c>
      <c r="E284" s="33" t="s">
        <v>771</v>
      </c>
      <c r="F284" s="33" t="s">
        <v>166</v>
      </c>
      <c r="G284" s="36" t="s">
        <v>772</v>
      </c>
      <c r="H284" s="26">
        <v>18000</v>
      </c>
      <c r="I284" s="35" t="s">
        <v>189</v>
      </c>
      <c r="J284" s="38" t="s">
        <v>190</v>
      </c>
      <c r="K284" s="38"/>
      <c r="L284" s="38"/>
      <c r="M284" s="38"/>
      <c r="N284" s="38"/>
      <c r="O284" s="38"/>
      <c r="P284" s="38"/>
      <c r="Q284" s="38"/>
      <c r="R284" s="38"/>
      <c r="S284" s="38"/>
      <c r="T284" s="38"/>
      <c r="U284" s="38"/>
      <c r="V284" s="38"/>
      <c r="W284" s="38"/>
    </row>
    <row r="285" s="5" customFormat="true" ht="75" spans="1:23">
      <c r="A285" s="19" t="str">
        <f>IF(C285="","",COUNTA($C$6:C285)&amp;"")</f>
        <v>280</v>
      </c>
      <c r="B285" s="32" t="s">
        <v>724</v>
      </c>
      <c r="C285" s="33" t="s">
        <v>773</v>
      </c>
      <c r="D285" s="33" t="s">
        <v>774</v>
      </c>
      <c r="E285" s="33" t="s">
        <v>775</v>
      </c>
      <c r="F285" s="33" t="s">
        <v>166</v>
      </c>
      <c r="G285" s="36" t="s">
        <v>776</v>
      </c>
      <c r="H285" s="26">
        <v>9000</v>
      </c>
      <c r="I285" s="35" t="s">
        <v>189</v>
      </c>
      <c r="J285" s="38" t="s">
        <v>777</v>
      </c>
      <c r="K285" s="38"/>
      <c r="L285" s="38"/>
      <c r="M285" s="38"/>
      <c r="N285" s="38"/>
      <c r="O285" s="38"/>
      <c r="P285" s="38"/>
      <c r="Q285" s="38"/>
      <c r="R285" s="38"/>
      <c r="S285" s="38"/>
      <c r="T285" s="38"/>
      <c r="U285" s="38"/>
      <c r="V285" s="38"/>
      <c r="W285" s="38"/>
    </row>
    <row r="286" s="5" customFormat="true" ht="18.75" spans="1:23">
      <c r="A286" s="19" t="str">
        <f>IF(C286="","",COUNTA($C$6:C286)&amp;"")</f>
        <v>281</v>
      </c>
      <c r="B286" s="32" t="s">
        <v>724</v>
      </c>
      <c r="C286" s="33" t="s">
        <v>778</v>
      </c>
      <c r="D286" s="33" t="s">
        <v>14</v>
      </c>
      <c r="E286" s="33" t="s">
        <v>193</v>
      </c>
      <c r="F286" s="33" t="s">
        <v>194</v>
      </c>
      <c r="G286" s="36" t="s">
        <v>779</v>
      </c>
      <c r="H286" s="26">
        <v>260600</v>
      </c>
      <c r="I286" s="35" t="s">
        <v>18</v>
      </c>
      <c r="J286" s="38" t="s">
        <v>19</v>
      </c>
      <c r="K286" s="38"/>
      <c r="L286" s="38"/>
      <c r="M286" s="38"/>
      <c r="N286" s="38"/>
      <c r="O286" s="38"/>
      <c r="P286" s="38"/>
      <c r="Q286" s="38"/>
      <c r="R286" s="38"/>
      <c r="S286" s="38"/>
      <c r="T286" s="38"/>
      <c r="U286" s="38"/>
      <c r="V286" s="38"/>
      <c r="W286" s="38"/>
    </row>
    <row r="287" s="5" customFormat="true" ht="37.5" spans="1:23">
      <c r="A287" s="19" t="str">
        <f>IF(C287="","",COUNTA($C$6:C287)&amp;"")</f>
        <v>282</v>
      </c>
      <c r="B287" s="32" t="s">
        <v>724</v>
      </c>
      <c r="C287" s="33" t="s">
        <v>780</v>
      </c>
      <c r="D287" s="33" t="s">
        <v>781</v>
      </c>
      <c r="E287" s="33" t="s">
        <v>193</v>
      </c>
      <c r="F287" s="33" t="s">
        <v>194</v>
      </c>
      <c r="G287" s="36" t="s">
        <v>782</v>
      </c>
      <c r="H287" s="26">
        <v>10000</v>
      </c>
      <c r="I287" s="35" t="s">
        <v>18</v>
      </c>
      <c r="J287" s="38" t="s">
        <v>19</v>
      </c>
      <c r="K287" s="38"/>
      <c r="L287" s="38"/>
      <c r="M287" s="38"/>
      <c r="N287" s="38"/>
      <c r="O287" s="38"/>
      <c r="P287" s="38"/>
      <c r="Q287" s="38"/>
      <c r="R287" s="38"/>
      <c r="S287" s="38"/>
      <c r="T287" s="38"/>
      <c r="U287" s="38"/>
      <c r="V287" s="38"/>
      <c r="W287" s="38"/>
    </row>
    <row r="288" s="5" customFormat="true" ht="37.5" spans="1:23">
      <c r="A288" s="19" t="str">
        <f>IF(C288="","",COUNTA($C$6:C288)&amp;"")</f>
        <v>283</v>
      </c>
      <c r="B288" s="32" t="s">
        <v>724</v>
      </c>
      <c r="C288" s="33" t="s">
        <v>783</v>
      </c>
      <c r="D288" s="33" t="s">
        <v>770</v>
      </c>
      <c r="E288" s="33" t="s">
        <v>225</v>
      </c>
      <c r="F288" s="33" t="s">
        <v>226</v>
      </c>
      <c r="G288" s="36" t="s">
        <v>784</v>
      </c>
      <c r="H288" s="26">
        <v>30000</v>
      </c>
      <c r="I288" s="35" t="s">
        <v>18</v>
      </c>
      <c r="J288" s="38" t="s">
        <v>19</v>
      </c>
      <c r="K288" s="38"/>
      <c r="L288" s="38"/>
      <c r="M288" s="38"/>
      <c r="N288" s="38"/>
      <c r="O288" s="38"/>
      <c r="P288" s="38"/>
      <c r="Q288" s="38"/>
      <c r="R288" s="38"/>
      <c r="S288" s="38"/>
      <c r="T288" s="38"/>
      <c r="U288" s="38"/>
      <c r="V288" s="38"/>
      <c r="W288" s="38"/>
    </row>
    <row r="289" s="5" customFormat="true" ht="187.5" spans="1:23">
      <c r="A289" s="19" t="str">
        <f>IF(C289="","",COUNTA($C$6:C289)&amp;"")</f>
        <v>284</v>
      </c>
      <c r="B289" s="32" t="s">
        <v>724</v>
      </c>
      <c r="C289" s="33" t="s">
        <v>785</v>
      </c>
      <c r="D289" s="33" t="s">
        <v>786</v>
      </c>
      <c r="E289" s="33" t="s">
        <v>225</v>
      </c>
      <c r="F289" s="33" t="s">
        <v>226</v>
      </c>
      <c r="G289" s="36" t="s">
        <v>787</v>
      </c>
      <c r="H289" s="26">
        <v>8097</v>
      </c>
      <c r="I289" s="35" t="s">
        <v>18</v>
      </c>
      <c r="J289" s="38" t="s">
        <v>19</v>
      </c>
      <c r="K289" s="38"/>
      <c r="L289" s="38"/>
      <c r="M289" s="38"/>
      <c r="N289" s="38"/>
      <c r="O289" s="38"/>
      <c r="P289" s="38"/>
      <c r="Q289" s="38"/>
      <c r="R289" s="38"/>
      <c r="S289" s="38"/>
      <c r="T289" s="38"/>
      <c r="U289" s="38"/>
      <c r="V289" s="38"/>
      <c r="W289" s="38"/>
    </row>
    <row r="290" s="5" customFormat="true" ht="18.75" spans="1:23">
      <c r="A290" s="19" t="str">
        <f>IF(C290="","",COUNTA($C$6:C290)&amp;"")</f>
        <v>285</v>
      </c>
      <c r="B290" s="32" t="s">
        <v>724</v>
      </c>
      <c r="C290" s="33" t="s">
        <v>788</v>
      </c>
      <c r="D290" s="33" t="s">
        <v>14</v>
      </c>
      <c r="E290" s="33" t="s">
        <v>225</v>
      </c>
      <c r="F290" s="33" t="s">
        <v>226</v>
      </c>
      <c r="G290" s="36" t="s">
        <v>789</v>
      </c>
      <c r="H290" s="26">
        <v>20300</v>
      </c>
      <c r="I290" s="35" t="s">
        <v>18</v>
      </c>
      <c r="J290" s="38" t="s">
        <v>19</v>
      </c>
      <c r="K290" s="38"/>
      <c r="L290" s="38"/>
      <c r="M290" s="38"/>
      <c r="N290" s="38"/>
      <c r="O290" s="38"/>
      <c r="P290" s="38"/>
      <c r="Q290" s="38"/>
      <c r="R290" s="38"/>
      <c r="S290" s="38"/>
      <c r="T290" s="38"/>
      <c r="U290" s="38"/>
      <c r="V290" s="38"/>
      <c r="W290" s="38"/>
    </row>
    <row r="291" s="5" customFormat="true" ht="56.25" spans="1:23">
      <c r="A291" s="19" t="str">
        <f>IF(C291="","",COUNTA($C$6:C291)&amp;"")</f>
        <v>286</v>
      </c>
      <c r="B291" s="32" t="s">
        <v>724</v>
      </c>
      <c r="C291" s="33" t="s">
        <v>790</v>
      </c>
      <c r="D291" s="33" t="s">
        <v>791</v>
      </c>
      <c r="E291" s="33" t="s">
        <v>225</v>
      </c>
      <c r="F291" s="33" t="s">
        <v>226</v>
      </c>
      <c r="G291" s="36" t="s">
        <v>792</v>
      </c>
      <c r="H291" s="26">
        <v>12193.19</v>
      </c>
      <c r="I291" s="35" t="s">
        <v>189</v>
      </c>
      <c r="J291" s="38" t="s">
        <v>190</v>
      </c>
      <c r="K291" s="38"/>
      <c r="L291" s="38"/>
      <c r="M291" s="38"/>
      <c r="N291" s="38"/>
      <c r="O291" s="38"/>
      <c r="P291" s="38"/>
      <c r="Q291" s="38"/>
      <c r="R291" s="38"/>
      <c r="S291" s="38"/>
      <c r="T291" s="38"/>
      <c r="U291" s="38"/>
      <c r="V291" s="38"/>
      <c r="W291" s="38"/>
    </row>
    <row r="292" s="5" customFormat="true" ht="37.5" spans="1:23">
      <c r="A292" s="19" t="str">
        <f>IF(C292="","",COUNTA($C$6:C292)&amp;"")</f>
        <v>287</v>
      </c>
      <c r="B292" s="32" t="s">
        <v>724</v>
      </c>
      <c r="C292" s="33" t="s">
        <v>793</v>
      </c>
      <c r="D292" s="33" t="s">
        <v>794</v>
      </c>
      <c r="E292" s="33" t="s">
        <v>795</v>
      </c>
      <c r="F292" s="33" t="s">
        <v>226</v>
      </c>
      <c r="G292" s="36" t="s">
        <v>796</v>
      </c>
      <c r="H292" s="26">
        <v>13500</v>
      </c>
      <c r="I292" s="35" t="s">
        <v>189</v>
      </c>
      <c r="J292" s="38" t="s">
        <v>190</v>
      </c>
      <c r="K292" s="38"/>
      <c r="L292" s="38"/>
      <c r="M292" s="38"/>
      <c r="N292" s="38"/>
      <c r="O292" s="38"/>
      <c r="P292" s="38"/>
      <c r="Q292" s="38"/>
      <c r="R292" s="38"/>
      <c r="S292" s="38"/>
      <c r="T292" s="38"/>
      <c r="U292" s="38"/>
      <c r="V292" s="38"/>
      <c r="W292" s="38"/>
    </row>
    <row r="293" s="5" customFormat="true" ht="37.5" spans="1:23">
      <c r="A293" s="19" t="str">
        <f>IF(C293="","",COUNTA($C$6:C293)&amp;"")</f>
        <v>288</v>
      </c>
      <c r="B293" s="32" t="s">
        <v>724</v>
      </c>
      <c r="C293" s="33" t="s">
        <v>797</v>
      </c>
      <c r="D293" s="33" t="s">
        <v>14</v>
      </c>
      <c r="E293" s="33" t="s">
        <v>233</v>
      </c>
      <c r="F293" s="33" t="s">
        <v>234</v>
      </c>
      <c r="G293" s="36" t="s">
        <v>798</v>
      </c>
      <c r="H293" s="26">
        <v>100000</v>
      </c>
      <c r="I293" s="35" t="s">
        <v>18</v>
      </c>
      <c r="J293" s="38" t="s">
        <v>19</v>
      </c>
      <c r="K293" s="38"/>
      <c r="L293" s="38"/>
      <c r="M293" s="38"/>
      <c r="N293" s="38"/>
      <c r="O293" s="38"/>
      <c r="P293" s="38"/>
      <c r="Q293" s="38"/>
      <c r="R293" s="38"/>
      <c r="S293" s="38"/>
      <c r="T293" s="38"/>
      <c r="U293" s="38"/>
      <c r="V293" s="38"/>
      <c r="W293" s="38"/>
    </row>
    <row r="294" s="5" customFormat="true" ht="18.75" spans="1:23">
      <c r="A294" s="19" t="str">
        <f>IF(C294="","",COUNTA($C$6:C294)&amp;"")</f>
        <v>289</v>
      </c>
      <c r="B294" s="32" t="s">
        <v>724</v>
      </c>
      <c r="C294" s="33" t="s">
        <v>799</v>
      </c>
      <c r="D294" s="33" t="s">
        <v>800</v>
      </c>
      <c r="E294" s="33" t="s">
        <v>233</v>
      </c>
      <c r="F294" s="33" t="s">
        <v>234</v>
      </c>
      <c r="G294" s="36" t="s">
        <v>801</v>
      </c>
      <c r="H294" s="26">
        <v>40000</v>
      </c>
      <c r="I294" s="35" t="s">
        <v>18</v>
      </c>
      <c r="J294" s="38" t="s">
        <v>19</v>
      </c>
      <c r="K294" s="38"/>
      <c r="L294" s="38"/>
      <c r="M294" s="38"/>
      <c r="N294" s="38"/>
      <c r="O294" s="38"/>
      <c r="P294" s="38"/>
      <c r="Q294" s="38"/>
      <c r="R294" s="38"/>
      <c r="S294" s="38"/>
      <c r="T294" s="38"/>
      <c r="U294" s="38"/>
      <c r="V294" s="38"/>
      <c r="W294" s="38"/>
    </row>
    <row r="295" s="5" customFormat="true" ht="75" spans="1:23">
      <c r="A295" s="19" t="str">
        <f>IF(C295="","",COUNTA($C$6:C295)&amp;"")</f>
        <v>290</v>
      </c>
      <c r="B295" s="32" t="s">
        <v>724</v>
      </c>
      <c r="C295" s="33" t="s">
        <v>802</v>
      </c>
      <c r="D295" s="33" t="s">
        <v>803</v>
      </c>
      <c r="E295" s="33" t="s">
        <v>233</v>
      </c>
      <c r="F295" s="33" t="s">
        <v>234</v>
      </c>
      <c r="G295" s="36" t="s">
        <v>804</v>
      </c>
      <c r="H295" s="26">
        <v>11500</v>
      </c>
      <c r="I295" s="35" t="s">
        <v>18</v>
      </c>
      <c r="J295" s="38" t="s">
        <v>19</v>
      </c>
      <c r="K295" s="38"/>
      <c r="L295" s="38"/>
      <c r="M295" s="38"/>
      <c r="N295" s="38"/>
      <c r="O295" s="38"/>
      <c r="P295" s="38"/>
      <c r="Q295" s="38"/>
      <c r="R295" s="38"/>
      <c r="S295" s="38"/>
      <c r="T295" s="38"/>
      <c r="U295" s="38"/>
      <c r="V295" s="38"/>
      <c r="W295" s="38"/>
    </row>
    <row r="296" s="5" customFormat="true" ht="56.25" spans="1:23">
      <c r="A296" s="19" t="str">
        <f>IF(C296="","",COUNTA($C$6:C296)&amp;"")</f>
        <v>291</v>
      </c>
      <c r="B296" s="32" t="s">
        <v>724</v>
      </c>
      <c r="C296" s="33" t="s">
        <v>805</v>
      </c>
      <c r="D296" s="33" t="s">
        <v>803</v>
      </c>
      <c r="E296" s="33" t="s">
        <v>233</v>
      </c>
      <c r="F296" s="33" t="s">
        <v>234</v>
      </c>
      <c r="G296" s="36" t="s">
        <v>806</v>
      </c>
      <c r="H296" s="26">
        <v>12200</v>
      </c>
      <c r="I296" s="35" t="s">
        <v>18</v>
      </c>
      <c r="J296" s="38" t="s">
        <v>19</v>
      </c>
      <c r="K296" s="38"/>
      <c r="L296" s="38"/>
      <c r="M296" s="38"/>
      <c r="N296" s="38"/>
      <c r="O296" s="38"/>
      <c r="P296" s="38"/>
      <c r="Q296" s="38"/>
      <c r="R296" s="38"/>
      <c r="S296" s="38"/>
      <c r="T296" s="38"/>
      <c r="U296" s="38"/>
      <c r="V296" s="38"/>
      <c r="W296" s="38"/>
    </row>
    <row r="297" s="5" customFormat="true" ht="37.5" spans="1:23">
      <c r="A297" s="19" t="str">
        <f>IF(C297="","",COUNTA($C$6:C297)&amp;"")</f>
        <v>292</v>
      </c>
      <c r="B297" s="32" t="s">
        <v>724</v>
      </c>
      <c r="C297" s="33" t="s">
        <v>807</v>
      </c>
      <c r="D297" s="33" t="s">
        <v>808</v>
      </c>
      <c r="E297" s="33" t="s">
        <v>246</v>
      </c>
      <c r="F297" s="33" t="s">
        <v>247</v>
      </c>
      <c r="G297" s="36" t="s">
        <v>809</v>
      </c>
      <c r="H297" s="26">
        <v>48533</v>
      </c>
      <c r="I297" s="35" t="s">
        <v>18</v>
      </c>
      <c r="J297" s="38" t="s">
        <v>19</v>
      </c>
      <c r="K297" s="38"/>
      <c r="L297" s="38"/>
      <c r="M297" s="38"/>
      <c r="N297" s="38"/>
      <c r="O297" s="38"/>
      <c r="P297" s="38"/>
      <c r="Q297" s="38"/>
      <c r="R297" s="38"/>
      <c r="S297" s="38"/>
      <c r="T297" s="38"/>
      <c r="U297" s="38"/>
      <c r="V297" s="38"/>
      <c r="W297" s="38"/>
    </row>
    <row r="298" s="5" customFormat="true" ht="56.25" spans="1:23">
      <c r="A298" s="19" t="str">
        <f>IF(C298="","",COUNTA($C$6:C298)&amp;"")</f>
        <v>293</v>
      </c>
      <c r="B298" s="32" t="s">
        <v>724</v>
      </c>
      <c r="C298" s="33" t="s">
        <v>810</v>
      </c>
      <c r="D298" s="33" t="s">
        <v>323</v>
      </c>
      <c r="E298" s="33" t="s">
        <v>324</v>
      </c>
      <c r="F298" s="33" t="s">
        <v>325</v>
      </c>
      <c r="G298" s="36" t="s">
        <v>811</v>
      </c>
      <c r="H298" s="26">
        <v>20000</v>
      </c>
      <c r="I298" s="35" t="s">
        <v>18</v>
      </c>
      <c r="J298" s="38" t="s">
        <v>19</v>
      </c>
      <c r="K298" s="38"/>
      <c r="L298" s="38"/>
      <c r="M298" s="38"/>
      <c r="N298" s="38"/>
      <c r="O298" s="38"/>
      <c r="P298" s="38"/>
      <c r="Q298" s="38"/>
      <c r="R298" s="38"/>
      <c r="S298" s="38"/>
      <c r="T298" s="38"/>
      <c r="U298" s="38"/>
      <c r="V298" s="38"/>
      <c r="W298" s="38"/>
    </row>
    <row r="299" s="5" customFormat="true" ht="18.75" spans="1:23">
      <c r="A299" s="19" t="str">
        <f>IF(C299="","",COUNTA($C$6:C299)&amp;"")</f>
        <v>294</v>
      </c>
      <c r="B299" s="32" t="s">
        <v>724</v>
      </c>
      <c r="C299" s="33" t="s">
        <v>812</v>
      </c>
      <c r="D299" s="33" t="s">
        <v>813</v>
      </c>
      <c r="E299" s="33" t="s">
        <v>324</v>
      </c>
      <c r="F299" s="33" t="s">
        <v>325</v>
      </c>
      <c r="G299" s="36" t="s">
        <v>814</v>
      </c>
      <c r="H299" s="26">
        <v>30000</v>
      </c>
      <c r="I299" s="35" t="s">
        <v>18</v>
      </c>
      <c r="J299" s="38" t="s">
        <v>19</v>
      </c>
      <c r="K299" s="38"/>
      <c r="L299" s="38"/>
      <c r="M299" s="38"/>
      <c r="N299" s="38"/>
      <c r="O299" s="38"/>
      <c r="P299" s="38"/>
      <c r="Q299" s="38"/>
      <c r="R299" s="38"/>
      <c r="S299" s="38"/>
      <c r="T299" s="38"/>
      <c r="U299" s="38"/>
      <c r="V299" s="38"/>
      <c r="W299" s="38"/>
    </row>
    <row r="300" s="5" customFormat="true" ht="75" spans="1:23">
      <c r="A300" s="19" t="str">
        <f>IF(C300="","",COUNTA($C$6:C300)&amp;"")</f>
        <v>295</v>
      </c>
      <c r="B300" s="32" t="s">
        <v>724</v>
      </c>
      <c r="C300" s="33" t="s">
        <v>815</v>
      </c>
      <c r="D300" s="33" t="s">
        <v>816</v>
      </c>
      <c r="E300" s="33" t="s">
        <v>225</v>
      </c>
      <c r="F300" s="33" t="s">
        <v>226</v>
      </c>
      <c r="G300" s="36" t="s">
        <v>817</v>
      </c>
      <c r="H300" s="26">
        <v>550000</v>
      </c>
      <c r="I300" s="35" t="s">
        <v>676</v>
      </c>
      <c r="J300" s="38" t="s">
        <v>818</v>
      </c>
      <c r="K300" s="38"/>
      <c r="L300" s="38"/>
      <c r="M300" s="38"/>
      <c r="N300" s="38"/>
      <c r="O300" s="38"/>
      <c r="P300" s="38"/>
      <c r="Q300" s="38"/>
      <c r="R300" s="38"/>
      <c r="S300" s="38"/>
      <c r="T300" s="38"/>
      <c r="U300" s="38"/>
      <c r="V300" s="38"/>
      <c r="W300" s="38"/>
    </row>
    <row r="301" s="5" customFormat="true" ht="206.25" spans="1:23">
      <c r="A301" s="19" t="str">
        <f>IF(C301="","",COUNTA($C$6:C301)&amp;"")</f>
        <v>296</v>
      </c>
      <c r="B301" s="32" t="s">
        <v>724</v>
      </c>
      <c r="C301" s="33" t="s">
        <v>819</v>
      </c>
      <c r="D301" s="33" t="s">
        <v>820</v>
      </c>
      <c r="E301" s="33" t="s">
        <v>628</v>
      </c>
      <c r="F301" s="33" t="s">
        <v>389</v>
      </c>
      <c r="G301" s="36" t="s">
        <v>821</v>
      </c>
      <c r="H301" s="26">
        <v>6951.9</v>
      </c>
      <c r="I301" s="35" t="s">
        <v>687</v>
      </c>
      <c r="J301" s="38"/>
      <c r="K301" s="38"/>
      <c r="L301" s="38"/>
      <c r="M301" s="38"/>
      <c r="N301" s="38"/>
      <c r="O301" s="38"/>
      <c r="P301" s="38"/>
      <c r="Q301" s="38"/>
      <c r="R301" s="38"/>
      <c r="S301" s="38"/>
      <c r="T301" s="38"/>
      <c r="U301" s="38"/>
      <c r="V301" s="38"/>
      <c r="W301" s="38"/>
    </row>
    <row r="302" s="5" customFormat="true" ht="37.5" spans="1:23">
      <c r="A302" s="19" t="str">
        <f>IF(C302="","",COUNTA($C$6:C302)&amp;"")</f>
        <v>297</v>
      </c>
      <c r="B302" s="32" t="s">
        <v>724</v>
      </c>
      <c r="C302" s="33" t="s">
        <v>822</v>
      </c>
      <c r="D302" s="33" t="s">
        <v>71</v>
      </c>
      <c r="E302" s="33" t="s">
        <v>72</v>
      </c>
      <c r="F302" s="33" t="s">
        <v>37</v>
      </c>
      <c r="G302" s="36" t="s">
        <v>823</v>
      </c>
      <c r="H302" s="26">
        <v>16813</v>
      </c>
      <c r="I302" s="35" t="s">
        <v>18</v>
      </c>
      <c r="J302" s="38"/>
      <c r="K302" s="38"/>
      <c r="L302" s="38"/>
      <c r="M302" s="38"/>
      <c r="N302" s="38"/>
      <c r="O302" s="38"/>
      <c r="P302" s="38"/>
      <c r="Q302" s="38"/>
      <c r="R302" s="38"/>
      <c r="S302" s="38"/>
      <c r="T302" s="38"/>
      <c r="U302" s="38"/>
      <c r="V302" s="38"/>
      <c r="W302" s="38"/>
    </row>
    <row r="303" s="5" customFormat="true" ht="37.5" spans="1:23">
      <c r="A303" s="19" t="str">
        <f>IF(C303="","",COUNTA($C$6:C303)&amp;"")</f>
        <v>298</v>
      </c>
      <c r="B303" s="32" t="s">
        <v>724</v>
      </c>
      <c r="C303" s="33" t="s">
        <v>824</v>
      </c>
      <c r="D303" s="33" t="s">
        <v>825</v>
      </c>
      <c r="E303" s="33" t="s">
        <v>413</v>
      </c>
      <c r="F303" s="33" t="s">
        <v>178</v>
      </c>
      <c r="G303" s="36" t="s">
        <v>826</v>
      </c>
      <c r="H303" s="26">
        <v>17000</v>
      </c>
      <c r="I303" s="35" t="s">
        <v>430</v>
      </c>
      <c r="J303" s="38"/>
      <c r="K303" s="38"/>
      <c r="L303" s="38"/>
      <c r="M303" s="38"/>
      <c r="N303" s="38"/>
      <c r="O303" s="38"/>
      <c r="P303" s="38"/>
      <c r="Q303" s="38"/>
      <c r="R303" s="38"/>
      <c r="S303" s="38"/>
      <c r="T303" s="38"/>
      <c r="U303" s="38"/>
      <c r="V303" s="38"/>
      <c r="W303" s="38"/>
    </row>
    <row r="304" s="5" customFormat="true" ht="37.5" spans="1:23">
      <c r="A304" s="19" t="str">
        <f>IF(C304="","",COUNTA($C$6:C304)&amp;"")</f>
        <v>299</v>
      </c>
      <c r="B304" s="32" t="s">
        <v>724</v>
      </c>
      <c r="C304" s="33" t="s">
        <v>827</v>
      </c>
      <c r="D304" s="33" t="s">
        <v>828</v>
      </c>
      <c r="E304" s="33" t="s">
        <v>193</v>
      </c>
      <c r="F304" s="33" t="s">
        <v>194</v>
      </c>
      <c r="G304" s="36" t="s">
        <v>829</v>
      </c>
      <c r="H304" s="26">
        <v>15596.84</v>
      </c>
      <c r="I304" s="35" t="s">
        <v>430</v>
      </c>
      <c r="J304" s="38"/>
      <c r="K304" s="38"/>
      <c r="L304" s="38"/>
      <c r="M304" s="38"/>
      <c r="N304" s="38"/>
      <c r="O304" s="38"/>
      <c r="P304" s="38"/>
      <c r="Q304" s="38"/>
      <c r="R304" s="38"/>
      <c r="S304" s="38"/>
      <c r="T304" s="38"/>
      <c r="U304" s="38"/>
      <c r="V304" s="38"/>
      <c r="W304" s="38"/>
    </row>
    <row r="305" s="5" customFormat="true" ht="168.75" spans="1:23">
      <c r="A305" s="19" t="str">
        <f>IF(C305="","",COUNTA($C$6:C305)&amp;"")</f>
        <v>300</v>
      </c>
      <c r="B305" s="32" t="s">
        <v>830</v>
      </c>
      <c r="C305" s="33" t="s">
        <v>831</v>
      </c>
      <c r="D305" s="33" t="s">
        <v>832</v>
      </c>
      <c r="E305" s="33" t="s">
        <v>100</v>
      </c>
      <c r="F305" s="33" t="s">
        <v>101</v>
      </c>
      <c r="G305" s="36" t="s">
        <v>833</v>
      </c>
      <c r="H305" s="26">
        <v>50000</v>
      </c>
      <c r="I305" s="35" t="s">
        <v>18</v>
      </c>
      <c r="J305" s="38" t="s">
        <v>19</v>
      </c>
      <c r="K305" s="38"/>
      <c r="L305" s="38"/>
      <c r="M305" s="38"/>
      <c r="N305" s="38"/>
      <c r="O305" s="38"/>
      <c r="P305" s="38"/>
      <c r="Q305" s="38"/>
      <c r="R305" s="38"/>
      <c r="S305" s="38"/>
      <c r="T305" s="38"/>
      <c r="U305" s="38"/>
      <c r="V305" s="38"/>
      <c r="W305" s="38"/>
    </row>
    <row r="306" s="5" customFormat="true" ht="37.5" spans="1:23">
      <c r="A306" s="19" t="str">
        <f>IF(C306="","",COUNTA($C$6:C306)&amp;"")</f>
        <v>301</v>
      </c>
      <c r="B306" s="32" t="s">
        <v>830</v>
      </c>
      <c r="C306" s="33" t="s">
        <v>834</v>
      </c>
      <c r="D306" s="33" t="s">
        <v>99</v>
      </c>
      <c r="E306" s="33" t="s">
        <v>100</v>
      </c>
      <c r="F306" s="33" t="s">
        <v>101</v>
      </c>
      <c r="G306" s="36" t="s">
        <v>835</v>
      </c>
      <c r="H306" s="26">
        <v>41500</v>
      </c>
      <c r="I306" s="35" t="s">
        <v>18</v>
      </c>
      <c r="J306" s="38" t="s">
        <v>19</v>
      </c>
      <c r="K306" s="38"/>
      <c r="L306" s="38"/>
      <c r="M306" s="38"/>
      <c r="N306" s="38"/>
      <c r="O306" s="38"/>
      <c r="P306" s="38"/>
      <c r="Q306" s="38"/>
      <c r="R306" s="38"/>
      <c r="S306" s="38"/>
      <c r="T306" s="38"/>
      <c r="U306" s="38"/>
      <c r="V306" s="38"/>
      <c r="W306" s="38"/>
    </row>
    <row r="307" s="5" customFormat="true" ht="37.5" spans="1:23">
      <c r="A307" s="19" t="str">
        <f>IF(C307="","",COUNTA($C$6:C307)&amp;"")</f>
        <v>302</v>
      </c>
      <c r="B307" s="32" t="s">
        <v>830</v>
      </c>
      <c r="C307" s="33" t="s">
        <v>836</v>
      </c>
      <c r="D307" s="33" t="s">
        <v>99</v>
      </c>
      <c r="E307" s="33" t="s">
        <v>100</v>
      </c>
      <c r="F307" s="33" t="s">
        <v>101</v>
      </c>
      <c r="G307" s="36" t="s">
        <v>837</v>
      </c>
      <c r="H307" s="26">
        <v>49700</v>
      </c>
      <c r="I307" s="35" t="s">
        <v>18</v>
      </c>
      <c r="J307" s="38" t="s">
        <v>19</v>
      </c>
      <c r="K307" s="38"/>
      <c r="L307" s="38"/>
      <c r="M307" s="38"/>
      <c r="N307" s="38"/>
      <c r="O307" s="38"/>
      <c r="P307" s="38"/>
      <c r="Q307" s="38"/>
      <c r="R307" s="38"/>
      <c r="S307" s="38"/>
      <c r="T307" s="38"/>
      <c r="U307" s="38"/>
      <c r="V307" s="38"/>
      <c r="W307" s="38"/>
    </row>
    <row r="308" s="5" customFormat="true" ht="37.5" spans="1:23">
      <c r="A308" s="19" t="str">
        <f>IF(C308="","",COUNTA($C$6:C308)&amp;"")</f>
        <v>303</v>
      </c>
      <c r="B308" s="32" t="s">
        <v>830</v>
      </c>
      <c r="C308" s="33" t="s">
        <v>838</v>
      </c>
      <c r="D308" s="33" t="s">
        <v>99</v>
      </c>
      <c r="E308" s="33" t="s">
        <v>100</v>
      </c>
      <c r="F308" s="33" t="s">
        <v>101</v>
      </c>
      <c r="G308" s="36" t="s">
        <v>839</v>
      </c>
      <c r="H308" s="26">
        <v>26730</v>
      </c>
      <c r="I308" s="35" t="s">
        <v>18</v>
      </c>
      <c r="J308" s="38" t="s">
        <v>19</v>
      </c>
      <c r="K308" s="38"/>
      <c r="L308" s="38"/>
      <c r="M308" s="38"/>
      <c r="N308" s="38"/>
      <c r="O308" s="38"/>
      <c r="P308" s="38"/>
      <c r="Q308" s="38"/>
      <c r="R308" s="38"/>
      <c r="S308" s="38"/>
      <c r="T308" s="38"/>
      <c r="U308" s="38"/>
      <c r="V308" s="38"/>
      <c r="W308" s="38"/>
    </row>
    <row r="309" s="5" customFormat="true" ht="56.25" spans="1:23">
      <c r="A309" s="19" t="str">
        <f>IF(C309="","",COUNTA($C$6:C309)&amp;"")</f>
        <v>304</v>
      </c>
      <c r="B309" s="32" t="s">
        <v>830</v>
      </c>
      <c r="C309" s="33" t="s">
        <v>840</v>
      </c>
      <c r="D309" s="33" t="s">
        <v>99</v>
      </c>
      <c r="E309" s="33" t="s">
        <v>126</v>
      </c>
      <c r="F309" s="33" t="s">
        <v>101</v>
      </c>
      <c r="G309" s="36" t="s">
        <v>841</v>
      </c>
      <c r="H309" s="26">
        <v>22000</v>
      </c>
      <c r="I309" s="35" t="s">
        <v>18</v>
      </c>
      <c r="J309" s="38" t="s">
        <v>19</v>
      </c>
      <c r="K309" s="38"/>
      <c r="L309" s="38"/>
      <c r="M309" s="38"/>
      <c r="N309" s="38"/>
      <c r="O309" s="38"/>
      <c r="P309" s="38"/>
      <c r="Q309" s="38"/>
      <c r="R309" s="38"/>
      <c r="S309" s="38"/>
      <c r="T309" s="38"/>
      <c r="U309" s="38"/>
      <c r="V309" s="38"/>
      <c r="W309" s="38"/>
    </row>
    <row r="310" s="5" customFormat="true" ht="37.5" spans="1:23">
      <c r="A310" s="19" t="str">
        <f>IF(C310="","",COUNTA($C$6:C310)&amp;"")</f>
        <v>305</v>
      </c>
      <c r="B310" s="32" t="s">
        <v>830</v>
      </c>
      <c r="C310" s="33" t="s">
        <v>842</v>
      </c>
      <c r="D310" s="33" t="s">
        <v>99</v>
      </c>
      <c r="E310" s="33" t="s">
        <v>193</v>
      </c>
      <c r="F310" s="33" t="s">
        <v>194</v>
      </c>
      <c r="G310" s="36" t="s">
        <v>843</v>
      </c>
      <c r="H310" s="26">
        <v>24777</v>
      </c>
      <c r="I310" s="35" t="s">
        <v>18</v>
      </c>
      <c r="J310" s="38" t="s">
        <v>19</v>
      </c>
      <c r="K310" s="38"/>
      <c r="L310" s="38"/>
      <c r="M310" s="38"/>
      <c r="N310" s="38"/>
      <c r="O310" s="38"/>
      <c r="P310" s="38"/>
      <c r="Q310" s="38"/>
      <c r="R310" s="38"/>
      <c r="S310" s="38"/>
      <c r="T310" s="38"/>
      <c r="U310" s="38"/>
      <c r="V310" s="38"/>
      <c r="W310" s="38"/>
    </row>
    <row r="311" s="5" customFormat="true" ht="56.25" spans="1:23">
      <c r="A311" s="19" t="str">
        <f>IF(C311="","",COUNTA($C$6:C311)&amp;"")</f>
        <v>306</v>
      </c>
      <c r="B311" s="32" t="s">
        <v>830</v>
      </c>
      <c r="C311" s="33" t="s">
        <v>844</v>
      </c>
      <c r="D311" s="33" t="s">
        <v>845</v>
      </c>
      <c r="E311" s="33" t="s">
        <v>246</v>
      </c>
      <c r="F311" s="33" t="s">
        <v>247</v>
      </c>
      <c r="G311" s="36" t="s">
        <v>846</v>
      </c>
      <c r="H311" s="26">
        <v>34500</v>
      </c>
      <c r="I311" s="35" t="s">
        <v>18</v>
      </c>
      <c r="J311" s="38" t="s">
        <v>19</v>
      </c>
      <c r="K311" s="38"/>
      <c r="L311" s="38"/>
      <c r="M311" s="38"/>
      <c r="N311" s="38"/>
      <c r="O311" s="38"/>
      <c r="P311" s="38"/>
      <c r="Q311" s="38"/>
      <c r="R311" s="38"/>
      <c r="S311" s="38"/>
      <c r="T311" s="38"/>
      <c r="U311" s="38"/>
      <c r="V311" s="38"/>
      <c r="W311" s="38"/>
    </row>
    <row r="312" s="5" customFormat="true" ht="131.25" spans="1:23">
      <c r="A312" s="19" t="str">
        <f>IF(C312="","",COUNTA($C$6:C312)&amp;"")</f>
        <v>307</v>
      </c>
      <c r="B312" s="32" t="s">
        <v>830</v>
      </c>
      <c r="C312" s="33" t="s">
        <v>847</v>
      </c>
      <c r="D312" s="33" t="s">
        <v>848</v>
      </c>
      <c r="E312" s="33" t="s">
        <v>272</v>
      </c>
      <c r="F312" s="33" t="s">
        <v>273</v>
      </c>
      <c r="G312" s="36" t="s">
        <v>849</v>
      </c>
      <c r="H312" s="26">
        <v>100000</v>
      </c>
      <c r="I312" s="35" t="s">
        <v>18</v>
      </c>
      <c r="J312" s="38" t="s">
        <v>19</v>
      </c>
      <c r="K312" s="38"/>
      <c r="L312" s="38"/>
      <c r="M312" s="38"/>
      <c r="N312" s="38"/>
      <c r="O312" s="38"/>
      <c r="P312" s="38"/>
      <c r="Q312" s="38"/>
      <c r="R312" s="38"/>
      <c r="S312" s="38"/>
      <c r="T312" s="38"/>
      <c r="U312" s="38"/>
      <c r="V312" s="38"/>
      <c r="W312" s="38"/>
    </row>
    <row r="313" s="5" customFormat="true" ht="18.75" spans="1:23">
      <c r="A313" s="19" t="str">
        <f>IF(C313="","",COUNTA($C$6:C313)&amp;"")</f>
        <v>308</v>
      </c>
      <c r="B313" s="32" t="s">
        <v>830</v>
      </c>
      <c r="C313" s="33" t="s">
        <v>850</v>
      </c>
      <c r="D313" s="33" t="s">
        <v>323</v>
      </c>
      <c r="E313" s="33" t="s">
        <v>324</v>
      </c>
      <c r="F313" s="33" t="s">
        <v>325</v>
      </c>
      <c r="G313" s="36" t="s">
        <v>851</v>
      </c>
      <c r="H313" s="26">
        <v>50000</v>
      </c>
      <c r="I313" s="35" t="s">
        <v>18</v>
      </c>
      <c r="J313" s="38" t="s">
        <v>19</v>
      </c>
      <c r="K313" s="38"/>
      <c r="L313" s="38"/>
      <c r="M313" s="38"/>
      <c r="N313" s="38"/>
      <c r="O313" s="38"/>
      <c r="P313" s="38"/>
      <c r="Q313" s="38"/>
      <c r="R313" s="38"/>
      <c r="S313" s="38"/>
      <c r="T313" s="38"/>
      <c r="U313" s="38"/>
      <c r="V313" s="38"/>
      <c r="W313" s="38"/>
    </row>
    <row r="314" s="5" customFormat="true" ht="168.75" spans="1:23">
      <c r="A314" s="19" t="str">
        <f>IF(C314="","",COUNTA($C$6:C314)&amp;"")</f>
        <v>309</v>
      </c>
      <c r="B314" s="32" t="s">
        <v>830</v>
      </c>
      <c r="C314" s="33" t="s">
        <v>852</v>
      </c>
      <c r="D314" s="33" t="s">
        <v>99</v>
      </c>
      <c r="E314" s="33" t="s">
        <v>853</v>
      </c>
      <c r="F314" s="33" t="s">
        <v>101</v>
      </c>
      <c r="G314" s="36" t="s">
        <v>854</v>
      </c>
      <c r="H314" s="26">
        <v>8790</v>
      </c>
      <c r="I314" s="35" t="s">
        <v>705</v>
      </c>
      <c r="J314" s="38"/>
      <c r="K314" s="38"/>
      <c r="L314" s="38"/>
      <c r="M314" s="38"/>
      <c r="N314" s="38"/>
      <c r="O314" s="38"/>
      <c r="P314" s="38"/>
      <c r="Q314" s="38"/>
      <c r="R314" s="38"/>
      <c r="S314" s="38"/>
      <c r="T314" s="38"/>
      <c r="U314" s="38"/>
      <c r="V314" s="38"/>
      <c r="W314" s="38"/>
    </row>
    <row r="316" spans="6:9">
      <c r="F316" s="11"/>
      <c r="G316" s="12"/>
      <c r="H316" s="10"/>
      <c r="I316" s="9"/>
    </row>
    <row r="317" spans="5:9">
      <c r="E317" s="11"/>
      <c r="F317" s="12"/>
      <c r="G317" s="10"/>
      <c r="H317" s="9"/>
      <c r="I317" s="9"/>
    </row>
    <row r="318" spans="5:9">
      <c r="E318" s="11"/>
      <c r="F318" s="12"/>
      <c r="G318" s="10"/>
      <c r="H318" s="9"/>
      <c r="I318" s="9"/>
    </row>
    <row r="319" spans="5:9">
      <c r="E319" s="11"/>
      <c r="F319" s="12"/>
      <c r="G319" s="10"/>
      <c r="H319" s="9"/>
      <c r="I319" s="9"/>
    </row>
    <row r="320" spans="5:9">
      <c r="E320" s="11"/>
      <c r="F320" s="12"/>
      <c r="G320" s="10"/>
      <c r="H320" s="9"/>
      <c r="I320" s="9"/>
    </row>
    <row r="321" spans="4:9">
      <c r="D321" s="11"/>
      <c r="E321" s="12"/>
      <c r="G321" s="9"/>
      <c r="H321" s="9"/>
      <c r="I321" s="9"/>
    </row>
    <row r="322" spans="4:9">
      <c r="D322" s="11"/>
      <c r="E322" s="12"/>
      <c r="G322" s="9"/>
      <c r="H322" s="9"/>
      <c r="I322" s="9"/>
    </row>
    <row r="323" spans="3:9">
      <c r="C323" s="11"/>
      <c r="D323" s="12"/>
      <c r="F323" s="9"/>
      <c r="G323" s="9"/>
      <c r="H323" s="9"/>
      <c r="I323" s="9"/>
    </row>
    <row r="324" spans="3:9">
      <c r="C324" s="11"/>
      <c r="D324" s="12"/>
      <c r="F324" s="9"/>
      <c r="G324" s="9"/>
      <c r="H324" s="9"/>
      <c r="I324" s="9"/>
    </row>
    <row r="325" spans="3:9">
      <c r="C325" s="11"/>
      <c r="D325" s="12"/>
      <c r="F325" s="9"/>
      <c r="G325" s="9"/>
      <c r="H325" s="9"/>
      <c r="I325" s="9"/>
    </row>
    <row r="326" spans="3:9">
      <c r="C326" s="11"/>
      <c r="D326" s="12"/>
      <c r="F326" s="9"/>
      <c r="G326" s="9"/>
      <c r="H326" s="9"/>
      <c r="I326" s="9"/>
    </row>
    <row r="327" spans="3:9">
      <c r="C327" s="11"/>
      <c r="D327" s="12"/>
      <c r="F327" s="9"/>
      <c r="G327" s="9"/>
      <c r="H327" s="9"/>
      <c r="I327" s="9"/>
    </row>
    <row r="328" spans="3:9">
      <c r="C328" s="11"/>
      <c r="D328" s="12"/>
      <c r="F328" s="9"/>
      <c r="G328" s="9"/>
      <c r="H328" s="9"/>
      <c r="I328" s="9"/>
    </row>
    <row r="329" spans="3:9">
      <c r="C329" s="11"/>
      <c r="D329" s="12"/>
      <c r="F329" s="9"/>
      <c r="G329" s="9"/>
      <c r="H329" s="9"/>
      <c r="I329" s="9"/>
    </row>
    <row r="330" spans="3:9">
      <c r="C330" s="11"/>
      <c r="D330" s="12"/>
      <c r="F330" s="9"/>
      <c r="G330" s="9"/>
      <c r="H330" s="9"/>
      <c r="I330" s="9"/>
    </row>
    <row r="331" spans="3:9">
      <c r="C331" s="11"/>
      <c r="D331" s="12"/>
      <c r="F331" s="9"/>
      <c r="G331" s="9"/>
      <c r="H331" s="9"/>
      <c r="I331" s="9"/>
    </row>
    <row r="332" spans="3:9">
      <c r="C332" s="11"/>
      <c r="D332" s="12"/>
      <c r="F332" s="9"/>
      <c r="G332" s="9"/>
      <c r="H332" s="9"/>
      <c r="I332" s="9"/>
    </row>
    <row r="333" spans="3:9">
      <c r="C333" s="11"/>
      <c r="D333" s="12"/>
      <c r="F333" s="9"/>
      <c r="G333" s="9"/>
      <c r="H333" s="9"/>
      <c r="I333" s="9"/>
    </row>
    <row r="334" spans="3:9">
      <c r="C334" s="11"/>
      <c r="D334" s="12"/>
      <c r="F334" s="9"/>
      <c r="G334" s="9"/>
      <c r="H334" s="9"/>
      <c r="I334" s="9"/>
    </row>
    <row r="335" spans="3:9">
      <c r="C335" s="11"/>
      <c r="D335" s="12"/>
      <c r="F335" s="9"/>
      <c r="G335" s="9"/>
      <c r="H335" s="9"/>
      <c r="I335" s="9"/>
    </row>
    <row r="336" spans="3:9">
      <c r="C336" s="11"/>
      <c r="D336" s="12"/>
      <c r="F336" s="9"/>
      <c r="G336" s="9"/>
      <c r="H336" s="9"/>
      <c r="I336" s="9"/>
    </row>
    <row r="337" spans="3:9">
      <c r="C337" s="11"/>
      <c r="D337" s="12"/>
      <c r="F337" s="9"/>
      <c r="G337" s="9"/>
      <c r="H337" s="9"/>
      <c r="I337" s="9"/>
    </row>
    <row r="338" spans="3:9">
      <c r="C338" s="11"/>
      <c r="D338" s="12"/>
      <c r="F338" s="9"/>
      <c r="G338" s="9"/>
      <c r="H338" s="9"/>
      <c r="I338" s="9"/>
    </row>
    <row r="339" spans="3:9">
      <c r="C339" s="11"/>
      <c r="D339" s="12"/>
      <c r="F339" s="9"/>
      <c r="G339" s="9"/>
      <c r="H339" s="9"/>
      <c r="I339" s="9"/>
    </row>
    <row r="340" spans="3:9">
      <c r="C340" s="11"/>
      <c r="D340" s="12"/>
      <c r="F340" s="9"/>
      <c r="G340" s="9"/>
      <c r="H340" s="9"/>
      <c r="I340" s="9"/>
    </row>
    <row r="341" spans="3:9">
      <c r="C341" s="11"/>
      <c r="D341" s="12"/>
      <c r="F341" s="9"/>
      <c r="G341" s="9"/>
      <c r="H341" s="9"/>
      <c r="I341" s="9"/>
    </row>
    <row r="342" spans="4:9">
      <c r="D342" s="11"/>
      <c r="E342" s="12"/>
      <c r="G342" s="9"/>
      <c r="H342" s="9"/>
      <c r="I342" s="9"/>
    </row>
    <row r="343" spans="4:9">
      <c r="D343" s="11"/>
      <c r="E343" s="12"/>
      <c r="G343" s="9"/>
      <c r="H343" s="9"/>
      <c r="I343" s="9"/>
    </row>
    <row r="344" spans="4:9">
      <c r="D344" s="11"/>
      <c r="E344" s="12"/>
      <c r="G344" s="9"/>
      <c r="H344" s="9"/>
      <c r="I344" s="9"/>
    </row>
    <row r="345" spans="4:9">
      <c r="D345" s="11"/>
      <c r="E345" s="12"/>
      <c r="G345" s="9"/>
      <c r="H345" s="9"/>
      <c r="I345" s="9"/>
    </row>
    <row r="346" spans="4:9">
      <c r="D346" s="11"/>
      <c r="E346" s="12"/>
      <c r="G346" s="9"/>
      <c r="H346" s="9"/>
      <c r="I346" s="9"/>
    </row>
    <row r="347" spans="4:9">
      <c r="D347" s="11"/>
      <c r="E347" s="12"/>
      <c r="G347" s="9"/>
      <c r="H347" s="9"/>
      <c r="I347" s="9"/>
    </row>
    <row r="348" spans="4:9">
      <c r="D348" s="11"/>
      <c r="E348" s="12"/>
      <c r="G348" s="9"/>
      <c r="H348" s="9"/>
      <c r="I348" s="9"/>
    </row>
    <row r="349" spans="4:9">
      <c r="D349" s="11"/>
      <c r="E349" s="12"/>
      <c r="G349" s="9"/>
      <c r="H349" s="9"/>
      <c r="I349" s="9"/>
    </row>
    <row r="350" spans="4:9">
      <c r="D350" s="11"/>
      <c r="E350" s="12"/>
      <c r="G350" s="9"/>
      <c r="H350" s="9"/>
      <c r="I350" s="9"/>
    </row>
    <row r="351" spans="4:9">
      <c r="D351" s="11"/>
      <c r="E351" s="12"/>
      <c r="G351" s="9"/>
      <c r="H351" s="9"/>
      <c r="I351" s="9"/>
    </row>
    <row r="352" spans="4:9">
      <c r="D352" s="11"/>
      <c r="E352" s="12"/>
      <c r="G352" s="9"/>
      <c r="H352" s="9"/>
      <c r="I352" s="9"/>
    </row>
    <row r="353" spans="4:9">
      <c r="D353" s="11"/>
      <c r="E353" s="12"/>
      <c r="G353" s="9"/>
      <c r="H353" s="9"/>
      <c r="I353" s="9"/>
    </row>
    <row r="354" spans="4:9">
      <c r="D354" s="11"/>
      <c r="E354" s="12"/>
      <c r="G354" s="9"/>
      <c r="H354" s="9"/>
      <c r="I354" s="9"/>
    </row>
    <row r="355" spans="4:9">
      <c r="D355" s="11"/>
      <c r="E355" s="12"/>
      <c r="G355" s="9"/>
      <c r="H355" s="9"/>
      <c r="I355" s="9"/>
    </row>
    <row r="356" spans="4:9">
      <c r="D356" s="11"/>
      <c r="E356" s="12"/>
      <c r="G356" s="9"/>
      <c r="H356" s="9"/>
      <c r="I356" s="9"/>
    </row>
    <row r="357" spans="4:9">
      <c r="D357" s="11"/>
      <c r="E357" s="12"/>
      <c r="G357" s="9"/>
      <c r="H357" s="9"/>
      <c r="I357" s="9"/>
    </row>
    <row r="358" spans="4:9">
      <c r="D358" s="11"/>
      <c r="E358" s="12"/>
      <c r="G358" s="9"/>
      <c r="H358" s="9"/>
      <c r="I358" s="9"/>
    </row>
    <row r="359" spans="5:9">
      <c r="E359" s="11"/>
      <c r="F359" s="12"/>
      <c r="G359" s="10"/>
      <c r="H359" s="9"/>
      <c r="I359" s="9"/>
    </row>
    <row r="360" spans="5:9">
      <c r="E360" s="11"/>
      <c r="F360" s="12"/>
      <c r="G360" s="10"/>
      <c r="H360" s="9"/>
      <c r="I360" s="9"/>
    </row>
    <row r="361" spans="5:9">
      <c r="E361" s="11"/>
      <c r="F361" s="12"/>
      <c r="G361" s="10"/>
      <c r="H361" s="9"/>
      <c r="I361" s="9"/>
    </row>
    <row r="362" spans="5:9">
      <c r="E362" s="11"/>
      <c r="F362" s="12"/>
      <c r="G362" s="10"/>
      <c r="H362" s="9"/>
      <c r="I362" s="9"/>
    </row>
    <row r="363" spans="5:9">
      <c r="E363" s="11"/>
      <c r="F363" s="12"/>
      <c r="G363" s="10"/>
      <c r="H363" s="9"/>
      <c r="I363" s="9"/>
    </row>
    <row r="364" spans="5:9">
      <c r="E364" s="11"/>
      <c r="F364" s="12"/>
      <c r="G364" s="10"/>
      <c r="H364" s="9"/>
      <c r="I364" s="9"/>
    </row>
    <row r="365" spans="5:9">
      <c r="E365" s="11"/>
      <c r="F365" s="12"/>
      <c r="G365" s="10"/>
      <c r="H365" s="9"/>
      <c r="I365" s="9"/>
    </row>
    <row r="366" spans="6:9">
      <c r="F366" s="11"/>
      <c r="G366" s="12"/>
      <c r="H366" s="10"/>
      <c r="I366" s="9"/>
    </row>
    <row r="367" spans="6:9">
      <c r="F367" s="11"/>
      <c r="G367" s="12"/>
      <c r="H367" s="10"/>
      <c r="I367" s="9"/>
    </row>
    <row r="368" spans="6:9">
      <c r="F368" s="11"/>
      <c r="G368" s="12"/>
      <c r="H368" s="10"/>
      <c r="I368" s="9"/>
    </row>
    <row r="369" spans="6:9">
      <c r="F369" s="11"/>
      <c r="G369" s="12"/>
      <c r="H369" s="10"/>
      <c r="I369" s="9"/>
    </row>
    <row r="370" spans="6:9">
      <c r="F370" s="11"/>
      <c r="G370" s="12"/>
      <c r="H370" s="10"/>
      <c r="I370" s="9"/>
    </row>
    <row r="371" spans="6:9">
      <c r="F371" s="11"/>
      <c r="G371" s="12"/>
      <c r="H371" s="10"/>
      <c r="I371" s="9"/>
    </row>
    <row r="372" spans="6:9">
      <c r="F372" s="11"/>
      <c r="G372" s="12"/>
      <c r="H372" s="10"/>
      <c r="I372" s="9"/>
    </row>
    <row r="373" spans="6:9">
      <c r="F373" s="11"/>
      <c r="G373" s="12"/>
      <c r="H373" s="10"/>
      <c r="I373" s="9"/>
    </row>
    <row r="374" spans="6:9">
      <c r="F374" s="11"/>
      <c r="G374" s="12"/>
      <c r="H374" s="10"/>
      <c r="I374" s="9"/>
    </row>
    <row r="375" spans="6:9">
      <c r="F375" s="11"/>
      <c r="G375" s="12"/>
      <c r="H375" s="10"/>
      <c r="I375" s="9"/>
    </row>
    <row r="376" spans="6:9">
      <c r="F376" s="11"/>
      <c r="G376" s="12"/>
      <c r="H376" s="10"/>
      <c r="I376" s="9"/>
    </row>
    <row r="377" spans="6:9">
      <c r="F377" s="11"/>
      <c r="G377" s="12"/>
      <c r="H377" s="10"/>
      <c r="I377" s="9"/>
    </row>
    <row r="378" spans="6:9">
      <c r="F378" s="11"/>
      <c r="G378" s="12"/>
      <c r="H378" s="10"/>
      <c r="I378" s="9"/>
    </row>
    <row r="379" spans="6:9">
      <c r="F379" s="11"/>
      <c r="G379" s="12"/>
      <c r="H379" s="10"/>
      <c r="I379" s="9"/>
    </row>
    <row r="380" spans="6:9">
      <c r="F380" s="11"/>
      <c r="G380" s="12"/>
      <c r="H380" s="10"/>
      <c r="I380" s="9"/>
    </row>
    <row r="381" spans="6:9">
      <c r="F381" s="11"/>
      <c r="G381" s="12"/>
      <c r="H381" s="10"/>
      <c r="I381" s="9"/>
    </row>
    <row r="382" spans="6:9">
      <c r="F382" s="11"/>
      <c r="G382" s="12"/>
      <c r="H382" s="10"/>
      <c r="I382" s="9"/>
    </row>
    <row r="383" spans="6:9">
      <c r="F383" s="11"/>
      <c r="G383" s="12"/>
      <c r="H383" s="10"/>
      <c r="I383" s="9"/>
    </row>
    <row r="384" spans="6:9">
      <c r="F384" s="11"/>
      <c r="G384" s="12"/>
      <c r="H384" s="10"/>
      <c r="I384" s="9"/>
    </row>
    <row r="385" spans="6:9">
      <c r="F385" s="11"/>
      <c r="G385" s="12"/>
      <c r="H385" s="10"/>
      <c r="I385" s="9"/>
    </row>
    <row r="386" spans="6:9">
      <c r="F386" s="11"/>
      <c r="G386" s="12"/>
      <c r="H386" s="10"/>
      <c r="I386" s="9"/>
    </row>
    <row r="387" spans="6:9">
      <c r="F387" s="11"/>
      <c r="G387" s="12"/>
      <c r="H387" s="10"/>
      <c r="I387" s="9"/>
    </row>
    <row r="388" spans="6:9">
      <c r="F388" s="11"/>
      <c r="G388" s="12"/>
      <c r="H388" s="10"/>
      <c r="I388" s="9"/>
    </row>
    <row r="389" spans="6:9">
      <c r="F389" s="11"/>
      <c r="G389" s="12"/>
      <c r="H389" s="10"/>
      <c r="I389" s="9"/>
    </row>
    <row r="390" spans="6:9">
      <c r="F390" s="11"/>
      <c r="G390" s="12"/>
      <c r="H390" s="10"/>
      <c r="I390" s="9"/>
    </row>
    <row r="391" spans="6:9">
      <c r="F391" s="11"/>
      <c r="G391" s="12"/>
      <c r="H391" s="10"/>
      <c r="I391" s="9"/>
    </row>
    <row r="392" spans="6:9">
      <c r="F392" s="11"/>
      <c r="G392" s="12"/>
      <c r="H392" s="10"/>
      <c r="I392" s="9"/>
    </row>
    <row r="393" spans="6:9">
      <c r="F393" s="11"/>
      <c r="G393" s="12"/>
      <c r="H393" s="10"/>
      <c r="I393" s="9"/>
    </row>
    <row r="394" spans="6:9">
      <c r="F394" s="11"/>
      <c r="G394" s="12"/>
      <c r="H394" s="10"/>
      <c r="I394" s="9"/>
    </row>
    <row r="395" spans="6:9">
      <c r="F395" s="11"/>
      <c r="G395" s="12"/>
      <c r="H395" s="10"/>
      <c r="I395" s="9"/>
    </row>
    <row r="396" spans="6:9">
      <c r="F396" s="11"/>
      <c r="G396" s="12"/>
      <c r="H396" s="10"/>
      <c r="I396" s="9"/>
    </row>
    <row r="397" spans="6:9">
      <c r="F397" s="11"/>
      <c r="G397" s="12"/>
      <c r="H397" s="10"/>
      <c r="I397" s="9"/>
    </row>
    <row r="398" spans="6:9">
      <c r="F398" s="11"/>
      <c r="G398" s="12"/>
      <c r="H398" s="10"/>
      <c r="I398" s="9"/>
    </row>
    <row r="399" spans="6:9">
      <c r="F399" s="11"/>
      <c r="G399" s="12"/>
      <c r="H399" s="10"/>
      <c r="I399" s="9"/>
    </row>
    <row r="400" spans="6:9">
      <c r="F400" s="11"/>
      <c r="G400" s="12"/>
      <c r="H400" s="10"/>
      <c r="I400" s="9"/>
    </row>
    <row r="401" spans="6:9">
      <c r="F401" s="11"/>
      <c r="G401" s="12"/>
      <c r="H401" s="10"/>
      <c r="I401" s="9"/>
    </row>
    <row r="402" spans="6:9">
      <c r="F402" s="11"/>
      <c r="G402" s="12"/>
      <c r="H402" s="10"/>
      <c r="I402" s="9"/>
    </row>
    <row r="403" spans="6:9">
      <c r="F403" s="11"/>
      <c r="G403" s="12"/>
      <c r="H403" s="10"/>
      <c r="I403" s="9"/>
    </row>
    <row r="404" spans="6:9">
      <c r="F404" s="11"/>
      <c r="G404" s="12"/>
      <c r="H404" s="10"/>
      <c r="I404" s="9"/>
    </row>
    <row r="405" spans="6:9">
      <c r="F405" s="11"/>
      <c r="G405" s="12"/>
      <c r="H405" s="10"/>
      <c r="I405" s="9"/>
    </row>
    <row r="406" spans="6:9">
      <c r="F406" s="11"/>
      <c r="G406" s="12"/>
      <c r="H406" s="10"/>
      <c r="I406" s="9"/>
    </row>
    <row r="407" spans="6:9">
      <c r="F407" s="11"/>
      <c r="G407" s="12"/>
      <c r="H407" s="10"/>
      <c r="I407" s="9"/>
    </row>
    <row r="408" spans="6:9">
      <c r="F408" s="11"/>
      <c r="G408" s="12"/>
      <c r="H408" s="10"/>
      <c r="I408" s="9"/>
    </row>
    <row r="409" spans="6:9">
      <c r="F409" s="11"/>
      <c r="G409" s="12"/>
      <c r="H409" s="10"/>
      <c r="I409" s="9"/>
    </row>
    <row r="410" spans="6:9">
      <c r="F410" s="11"/>
      <c r="G410" s="12"/>
      <c r="H410" s="10"/>
      <c r="I410" s="9"/>
    </row>
    <row r="411" spans="6:9">
      <c r="F411" s="11"/>
      <c r="G411" s="12"/>
      <c r="H411" s="10"/>
      <c r="I411" s="9"/>
    </row>
    <row r="412" spans="6:9">
      <c r="F412" s="11"/>
      <c r="G412" s="12"/>
      <c r="H412" s="10"/>
      <c r="I412" s="9"/>
    </row>
    <row r="413" spans="6:9">
      <c r="F413" s="11"/>
      <c r="G413" s="12"/>
      <c r="H413" s="10"/>
      <c r="I413" s="9"/>
    </row>
    <row r="414" spans="6:9">
      <c r="F414" s="11"/>
      <c r="G414" s="12"/>
      <c r="H414" s="10"/>
      <c r="I414" s="9"/>
    </row>
    <row r="415" spans="6:9">
      <c r="F415" s="11"/>
      <c r="G415" s="12"/>
      <c r="H415" s="10"/>
      <c r="I415" s="9"/>
    </row>
    <row r="416" spans="6:9">
      <c r="F416" s="11"/>
      <c r="G416" s="12"/>
      <c r="H416" s="10"/>
      <c r="I416" s="9"/>
    </row>
    <row r="417" spans="6:9">
      <c r="F417" s="11"/>
      <c r="G417" s="12"/>
      <c r="H417" s="10"/>
      <c r="I417" s="9"/>
    </row>
    <row r="418" spans="6:9">
      <c r="F418" s="11"/>
      <c r="G418" s="12"/>
      <c r="H418" s="10"/>
      <c r="I418" s="9"/>
    </row>
    <row r="419" spans="6:9">
      <c r="F419" s="11"/>
      <c r="G419" s="12"/>
      <c r="H419" s="10"/>
      <c r="I419" s="9"/>
    </row>
    <row r="420" spans="6:9">
      <c r="F420" s="11"/>
      <c r="G420" s="12"/>
      <c r="H420" s="10"/>
      <c r="I420" s="9"/>
    </row>
    <row r="421" spans="6:9">
      <c r="F421" s="11"/>
      <c r="G421" s="12"/>
      <c r="H421" s="10"/>
      <c r="I421" s="9"/>
    </row>
    <row r="422" spans="6:9">
      <c r="F422" s="11"/>
      <c r="G422" s="12"/>
      <c r="H422" s="10"/>
      <c r="I422" s="9"/>
    </row>
    <row r="423" spans="6:9">
      <c r="F423" s="11"/>
      <c r="G423" s="12"/>
      <c r="H423" s="10"/>
      <c r="I423" s="9"/>
    </row>
    <row r="424" spans="6:9">
      <c r="F424" s="11"/>
      <c r="G424" s="12"/>
      <c r="H424" s="10"/>
      <c r="I424" s="9"/>
    </row>
    <row r="425" spans="6:9">
      <c r="F425" s="11"/>
      <c r="G425" s="12"/>
      <c r="H425" s="10"/>
      <c r="I425" s="9"/>
    </row>
    <row r="426" spans="6:9">
      <c r="F426" s="11"/>
      <c r="G426" s="12"/>
      <c r="H426" s="10"/>
      <c r="I426" s="9"/>
    </row>
    <row r="427" spans="6:9">
      <c r="F427" s="11"/>
      <c r="G427" s="12"/>
      <c r="H427" s="10"/>
      <c r="I427" s="9"/>
    </row>
    <row r="428" spans="6:9">
      <c r="F428" s="11"/>
      <c r="G428" s="12"/>
      <c r="H428" s="10"/>
      <c r="I428" s="9"/>
    </row>
    <row r="429" spans="6:9">
      <c r="F429" s="11"/>
      <c r="G429" s="12"/>
      <c r="H429" s="10"/>
      <c r="I429" s="9"/>
    </row>
    <row r="430" spans="6:9">
      <c r="F430" s="11"/>
      <c r="G430" s="12"/>
      <c r="H430" s="10"/>
      <c r="I430" s="9"/>
    </row>
    <row r="431" spans="6:9">
      <c r="F431" s="11"/>
      <c r="G431" s="12"/>
      <c r="H431" s="10"/>
      <c r="I431" s="9"/>
    </row>
    <row r="432" spans="6:9">
      <c r="F432" s="11"/>
      <c r="G432" s="12"/>
      <c r="H432" s="10"/>
      <c r="I432" s="9"/>
    </row>
    <row r="433" spans="6:9">
      <c r="F433" s="11"/>
      <c r="G433" s="12"/>
      <c r="H433" s="10"/>
      <c r="I433" s="9"/>
    </row>
    <row r="434" spans="6:9">
      <c r="F434" s="11"/>
      <c r="G434" s="12"/>
      <c r="H434" s="10"/>
      <c r="I434" s="9"/>
    </row>
    <row r="435" spans="6:9">
      <c r="F435" s="11"/>
      <c r="G435" s="12"/>
      <c r="H435" s="10"/>
      <c r="I435" s="9"/>
    </row>
    <row r="436" spans="6:9">
      <c r="F436" s="11"/>
      <c r="G436" s="12"/>
      <c r="H436" s="10"/>
      <c r="I436" s="9"/>
    </row>
    <row r="437" spans="6:9">
      <c r="F437" s="11"/>
      <c r="G437" s="12"/>
      <c r="H437" s="10"/>
      <c r="I437" s="9"/>
    </row>
    <row r="438" spans="6:9">
      <c r="F438" s="11"/>
      <c r="G438" s="12"/>
      <c r="H438" s="10"/>
      <c r="I438" s="9"/>
    </row>
    <row r="439" spans="6:9">
      <c r="F439" s="11"/>
      <c r="G439" s="12"/>
      <c r="H439" s="10"/>
      <c r="I439" s="9"/>
    </row>
    <row r="440" spans="6:9">
      <c r="F440" s="11"/>
      <c r="G440" s="12"/>
      <c r="H440" s="10"/>
      <c r="I440" s="9"/>
    </row>
    <row r="441" spans="6:9">
      <c r="F441" s="11"/>
      <c r="G441" s="12"/>
      <c r="H441" s="10"/>
      <c r="I441" s="9"/>
    </row>
    <row r="442" spans="6:9">
      <c r="F442" s="11"/>
      <c r="G442" s="12"/>
      <c r="H442" s="10"/>
      <c r="I442" s="9"/>
    </row>
    <row r="443" spans="6:9">
      <c r="F443" s="11"/>
      <c r="G443" s="12"/>
      <c r="H443" s="10"/>
      <c r="I443" s="9"/>
    </row>
    <row r="444" spans="6:9">
      <c r="F444" s="11"/>
      <c r="G444" s="12"/>
      <c r="H444" s="10"/>
      <c r="I444" s="9"/>
    </row>
    <row r="445" spans="6:9">
      <c r="F445" s="11"/>
      <c r="G445" s="12"/>
      <c r="H445" s="10"/>
      <c r="I445" s="9"/>
    </row>
    <row r="446" spans="6:9">
      <c r="F446" s="11"/>
      <c r="G446" s="12"/>
      <c r="H446" s="10"/>
      <c r="I446" s="9"/>
    </row>
    <row r="447" spans="6:9">
      <c r="F447" s="11"/>
      <c r="G447" s="12"/>
      <c r="H447" s="10"/>
      <c r="I447" s="9"/>
    </row>
    <row r="448" spans="6:9">
      <c r="F448" s="11"/>
      <c r="G448" s="12"/>
      <c r="H448" s="10"/>
      <c r="I448" s="9"/>
    </row>
    <row r="449" spans="6:9">
      <c r="F449" s="11"/>
      <c r="G449" s="12"/>
      <c r="H449" s="10"/>
      <c r="I449" s="9"/>
    </row>
    <row r="450" spans="6:9">
      <c r="F450" s="11"/>
      <c r="G450" s="12"/>
      <c r="H450" s="10"/>
      <c r="I450" s="9"/>
    </row>
    <row r="451" spans="6:9">
      <c r="F451" s="11"/>
      <c r="G451" s="12"/>
      <c r="H451" s="10"/>
      <c r="I451" s="9"/>
    </row>
    <row r="452" spans="6:9">
      <c r="F452" s="11"/>
      <c r="G452" s="12"/>
      <c r="H452" s="10"/>
      <c r="I452" s="9"/>
    </row>
    <row r="453" spans="6:9">
      <c r="F453" s="11"/>
      <c r="G453" s="12"/>
      <c r="H453" s="10"/>
      <c r="I453" s="9"/>
    </row>
    <row r="454" spans="6:9">
      <c r="F454" s="11"/>
      <c r="G454" s="12"/>
      <c r="H454" s="10"/>
      <c r="I454" s="9"/>
    </row>
    <row r="455" spans="6:9">
      <c r="F455" s="11"/>
      <c r="G455" s="12"/>
      <c r="H455" s="10"/>
      <c r="I455" s="9"/>
    </row>
    <row r="456" spans="6:9">
      <c r="F456" s="11"/>
      <c r="G456" s="12"/>
      <c r="H456" s="10"/>
      <c r="I456" s="9"/>
    </row>
    <row r="457" spans="6:9">
      <c r="F457" s="11"/>
      <c r="G457" s="12"/>
      <c r="H457" s="10"/>
      <c r="I457" s="9"/>
    </row>
    <row r="458" spans="6:9">
      <c r="F458" s="11"/>
      <c r="G458" s="12"/>
      <c r="H458" s="10"/>
      <c r="I458" s="9"/>
    </row>
    <row r="459" spans="6:9">
      <c r="F459" s="11"/>
      <c r="G459" s="12"/>
      <c r="H459" s="10"/>
      <c r="I459" s="9"/>
    </row>
    <row r="460" spans="6:9">
      <c r="F460" s="11"/>
      <c r="G460" s="12"/>
      <c r="H460" s="10"/>
      <c r="I460" s="9"/>
    </row>
    <row r="461" spans="6:9">
      <c r="F461" s="11"/>
      <c r="G461" s="12"/>
      <c r="H461" s="10"/>
      <c r="I461" s="9"/>
    </row>
    <row r="462" spans="6:9">
      <c r="F462" s="11"/>
      <c r="G462" s="12"/>
      <c r="H462" s="10"/>
      <c r="I462" s="9"/>
    </row>
    <row r="463" spans="6:9">
      <c r="F463" s="11"/>
      <c r="G463" s="12"/>
      <c r="H463" s="10"/>
      <c r="I463" s="9"/>
    </row>
    <row r="464" spans="6:9">
      <c r="F464" s="11"/>
      <c r="G464" s="12"/>
      <c r="H464" s="10"/>
      <c r="I464" s="9"/>
    </row>
    <row r="465" spans="6:9">
      <c r="F465" s="11"/>
      <c r="G465" s="12"/>
      <c r="H465" s="10"/>
      <c r="I465" s="9"/>
    </row>
    <row r="466" spans="6:9">
      <c r="F466" s="11"/>
      <c r="G466" s="12"/>
      <c r="H466" s="10"/>
      <c r="I466" s="9"/>
    </row>
    <row r="467" spans="6:9">
      <c r="F467" s="11"/>
      <c r="G467" s="12"/>
      <c r="H467" s="10"/>
      <c r="I467" s="9"/>
    </row>
    <row r="468" spans="6:9">
      <c r="F468" s="11"/>
      <c r="G468" s="12"/>
      <c r="H468" s="10"/>
      <c r="I468" s="9"/>
    </row>
    <row r="469" spans="6:9">
      <c r="F469" s="11"/>
      <c r="G469" s="12"/>
      <c r="H469" s="10"/>
      <c r="I469" s="9"/>
    </row>
    <row r="470" spans="6:9">
      <c r="F470" s="11"/>
      <c r="G470" s="12"/>
      <c r="H470" s="10"/>
      <c r="I470" s="9"/>
    </row>
    <row r="471" spans="6:9">
      <c r="F471" s="11"/>
      <c r="G471" s="12"/>
      <c r="H471" s="10"/>
      <c r="I471" s="9"/>
    </row>
    <row r="472" spans="6:9">
      <c r="F472" s="11"/>
      <c r="G472" s="12"/>
      <c r="H472" s="10"/>
      <c r="I472" s="9"/>
    </row>
    <row r="473" spans="6:9">
      <c r="F473" s="11"/>
      <c r="G473" s="12"/>
      <c r="H473" s="10"/>
      <c r="I473" s="9"/>
    </row>
    <row r="474" spans="6:9">
      <c r="F474" s="11"/>
      <c r="G474" s="12"/>
      <c r="H474" s="10"/>
      <c r="I474" s="9"/>
    </row>
    <row r="475" spans="6:9">
      <c r="F475" s="11"/>
      <c r="G475" s="12"/>
      <c r="H475" s="10"/>
      <c r="I475" s="9"/>
    </row>
    <row r="476" spans="6:9">
      <c r="F476" s="11"/>
      <c r="G476" s="12"/>
      <c r="H476" s="10"/>
      <c r="I476" s="9"/>
    </row>
    <row r="477" spans="6:9">
      <c r="F477" s="11"/>
      <c r="G477" s="12"/>
      <c r="H477" s="10"/>
      <c r="I477" s="9"/>
    </row>
    <row r="478" spans="6:9">
      <c r="F478" s="11"/>
      <c r="G478" s="12"/>
      <c r="H478" s="10"/>
      <c r="I478" s="9"/>
    </row>
    <row r="479" spans="6:9">
      <c r="F479" s="11"/>
      <c r="G479" s="12"/>
      <c r="H479" s="10"/>
      <c r="I479" s="9"/>
    </row>
    <row r="480" spans="6:9">
      <c r="F480" s="11"/>
      <c r="G480" s="12"/>
      <c r="H480" s="10"/>
      <c r="I480" s="9"/>
    </row>
    <row r="481" spans="6:9">
      <c r="F481" s="11"/>
      <c r="G481" s="12"/>
      <c r="H481" s="10"/>
      <c r="I481" s="9"/>
    </row>
    <row r="482" spans="6:9">
      <c r="F482" s="11"/>
      <c r="G482" s="12"/>
      <c r="H482" s="10"/>
      <c r="I482" s="9"/>
    </row>
    <row r="483" spans="6:9">
      <c r="F483" s="11"/>
      <c r="G483" s="12"/>
      <c r="H483" s="10"/>
      <c r="I483" s="9"/>
    </row>
    <row r="484" spans="6:9">
      <c r="F484" s="11"/>
      <c r="G484" s="12"/>
      <c r="H484" s="10"/>
      <c r="I484" s="9"/>
    </row>
    <row r="485" spans="6:9">
      <c r="F485" s="11"/>
      <c r="G485" s="12"/>
      <c r="H485" s="10"/>
      <c r="I485" s="9"/>
    </row>
    <row r="486" spans="6:9">
      <c r="F486" s="11"/>
      <c r="G486" s="12"/>
      <c r="H486" s="10"/>
      <c r="I486" s="9"/>
    </row>
    <row r="487" spans="6:9">
      <c r="F487" s="11"/>
      <c r="G487" s="12"/>
      <c r="H487" s="10"/>
      <c r="I487" s="9"/>
    </row>
    <row r="488" spans="6:9">
      <c r="F488" s="11"/>
      <c r="G488" s="12"/>
      <c r="H488" s="10"/>
      <c r="I488" s="9"/>
    </row>
    <row r="489" spans="6:9">
      <c r="F489" s="11"/>
      <c r="G489" s="12"/>
      <c r="H489" s="10"/>
      <c r="I489" s="9"/>
    </row>
    <row r="490" spans="6:9">
      <c r="F490" s="11"/>
      <c r="G490" s="12"/>
      <c r="H490" s="10"/>
      <c r="I490" s="9"/>
    </row>
    <row r="491" spans="6:9">
      <c r="F491" s="11"/>
      <c r="G491" s="12"/>
      <c r="H491" s="10"/>
      <c r="I491" s="9"/>
    </row>
    <row r="492" spans="6:9">
      <c r="F492" s="11"/>
      <c r="G492" s="12"/>
      <c r="H492" s="10"/>
      <c r="I492" s="9"/>
    </row>
    <row r="493" spans="6:9">
      <c r="F493" s="11"/>
      <c r="G493" s="12"/>
      <c r="H493" s="10"/>
      <c r="I493" s="9"/>
    </row>
    <row r="494" spans="6:9">
      <c r="F494" s="11"/>
      <c r="G494" s="12"/>
      <c r="H494" s="10"/>
      <c r="I494" s="9"/>
    </row>
    <row r="495" spans="6:9">
      <c r="F495" s="11"/>
      <c r="G495" s="12"/>
      <c r="H495" s="10"/>
      <c r="I495" s="9"/>
    </row>
    <row r="496" spans="6:9">
      <c r="F496" s="11"/>
      <c r="G496" s="12"/>
      <c r="H496" s="10"/>
      <c r="I496" s="9"/>
    </row>
    <row r="497" spans="6:9">
      <c r="F497" s="11"/>
      <c r="G497" s="12"/>
      <c r="H497" s="10"/>
      <c r="I497" s="9"/>
    </row>
    <row r="498" spans="6:9">
      <c r="F498" s="11"/>
      <c r="G498" s="12"/>
      <c r="H498" s="10"/>
      <c r="I498" s="9"/>
    </row>
    <row r="499" spans="6:9">
      <c r="F499" s="11"/>
      <c r="G499" s="12"/>
      <c r="H499" s="10"/>
      <c r="I499" s="9"/>
    </row>
    <row r="500" spans="6:9">
      <c r="F500" s="11"/>
      <c r="G500" s="12"/>
      <c r="H500" s="10"/>
      <c r="I500" s="9"/>
    </row>
    <row r="501" spans="6:9">
      <c r="F501" s="11"/>
      <c r="G501" s="12"/>
      <c r="H501" s="10"/>
      <c r="I501" s="9"/>
    </row>
    <row r="502" spans="6:9">
      <c r="F502" s="11"/>
      <c r="G502" s="12"/>
      <c r="H502" s="10"/>
      <c r="I502" s="9"/>
    </row>
    <row r="503" spans="6:9">
      <c r="F503" s="11"/>
      <c r="G503" s="12"/>
      <c r="H503" s="10"/>
      <c r="I503" s="9"/>
    </row>
    <row r="504" spans="6:9">
      <c r="F504" s="11"/>
      <c r="G504" s="12"/>
      <c r="H504" s="10"/>
      <c r="I504" s="9"/>
    </row>
    <row r="505" spans="6:9">
      <c r="F505" s="11"/>
      <c r="G505" s="12"/>
      <c r="H505" s="10"/>
      <c r="I505" s="9"/>
    </row>
    <row r="506" spans="6:9">
      <c r="F506" s="11"/>
      <c r="G506" s="12"/>
      <c r="H506" s="10"/>
      <c r="I506" s="9"/>
    </row>
    <row r="507" spans="6:9">
      <c r="F507" s="11"/>
      <c r="G507" s="12"/>
      <c r="H507" s="10"/>
      <c r="I507" s="9"/>
    </row>
    <row r="508" spans="6:9">
      <c r="F508" s="11"/>
      <c r="G508" s="12"/>
      <c r="H508" s="10"/>
      <c r="I508" s="9"/>
    </row>
    <row r="509" spans="6:9">
      <c r="F509" s="11"/>
      <c r="G509" s="12"/>
      <c r="H509" s="10"/>
      <c r="I509" s="9"/>
    </row>
    <row r="510" spans="6:9">
      <c r="F510" s="11"/>
      <c r="G510" s="12"/>
      <c r="H510" s="10"/>
      <c r="I510" s="9"/>
    </row>
    <row r="511" spans="6:9">
      <c r="F511" s="11"/>
      <c r="G511" s="12"/>
      <c r="H511" s="10"/>
      <c r="I511" s="9"/>
    </row>
    <row r="512" spans="6:9">
      <c r="F512" s="11"/>
      <c r="G512" s="12"/>
      <c r="H512" s="10"/>
      <c r="I512" s="9"/>
    </row>
    <row r="513" spans="6:9">
      <c r="F513" s="11"/>
      <c r="G513" s="12"/>
      <c r="H513" s="10"/>
      <c r="I513" s="9"/>
    </row>
    <row r="514" spans="6:9">
      <c r="F514" s="11"/>
      <c r="G514" s="12"/>
      <c r="H514" s="10"/>
      <c r="I514" s="9"/>
    </row>
    <row r="515" spans="6:9">
      <c r="F515" s="11"/>
      <c r="G515" s="12"/>
      <c r="H515" s="10"/>
      <c r="I515" s="9"/>
    </row>
    <row r="516" spans="6:9">
      <c r="F516" s="11"/>
      <c r="G516" s="12"/>
      <c r="H516" s="10"/>
      <c r="I516" s="9"/>
    </row>
    <row r="517" spans="6:9">
      <c r="F517" s="11"/>
      <c r="G517" s="12"/>
      <c r="H517" s="10"/>
      <c r="I517" s="9"/>
    </row>
    <row r="518" spans="6:9">
      <c r="F518" s="11"/>
      <c r="G518" s="12"/>
      <c r="H518" s="10"/>
      <c r="I518" s="9"/>
    </row>
    <row r="519" spans="6:9">
      <c r="F519" s="11"/>
      <c r="G519" s="12"/>
      <c r="H519" s="10"/>
      <c r="I519" s="9"/>
    </row>
    <row r="520" spans="6:9">
      <c r="F520" s="11"/>
      <c r="G520" s="12"/>
      <c r="H520" s="10"/>
      <c r="I520" s="9"/>
    </row>
    <row r="521" spans="6:9">
      <c r="F521" s="11"/>
      <c r="G521" s="12"/>
      <c r="H521" s="10"/>
      <c r="I521" s="9"/>
    </row>
    <row r="522" spans="6:9">
      <c r="F522" s="11"/>
      <c r="G522" s="12"/>
      <c r="H522" s="10"/>
      <c r="I522" s="9"/>
    </row>
    <row r="523" spans="6:9">
      <c r="F523" s="11"/>
      <c r="G523" s="12"/>
      <c r="H523" s="10"/>
      <c r="I523" s="9"/>
    </row>
    <row r="524" spans="6:9">
      <c r="F524" s="11"/>
      <c r="G524" s="12"/>
      <c r="H524" s="10"/>
      <c r="I524" s="9"/>
    </row>
    <row r="525" spans="6:9">
      <c r="F525" s="11"/>
      <c r="G525" s="12"/>
      <c r="H525" s="10"/>
      <c r="I525" s="9"/>
    </row>
    <row r="526" spans="6:9">
      <c r="F526" s="11"/>
      <c r="G526" s="12"/>
      <c r="H526" s="10"/>
      <c r="I526" s="9"/>
    </row>
    <row r="527" spans="6:9">
      <c r="F527" s="11"/>
      <c r="G527" s="12"/>
      <c r="H527" s="10"/>
      <c r="I527" s="9"/>
    </row>
    <row r="528" spans="6:9">
      <c r="F528" s="11"/>
      <c r="G528" s="12"/>
      <c r="H528" s="10"/>
      <c r="I528" s="9"/>
    </row>
    <row r="529" spans="6:9">
      <c r="F529" s="11"/>
      <c r="G529" s="12"/>
      <c r="H529" s="10"/>
      <c r="I529" s="9"/>
    </row>
    <row r="530" spans="6:9">
      <c r="F530" s="11"/>
      <c r="G530" s="12"/>
      <c r="H530" s="10"/>
      <c r="I530" s="9"/>
    </row>
    <row r="531" spans="6:9">
      <c r="F531" s="11"/>
      <c r="G531" s="12"/>
      <c r="H531" s="10"/>
      <c r="I531" s="9"/>
    </row>
    <row r="532" spans="6:9">
      <c r="F532" s="11"/>
      <c r="G532" s="12"/>
      <c r="H532" s="10"/>
      <c r="I532" s="9"/>
    </row>
    <row r="533" spans="6:9">
      <c r="F533" s="11"/>
      <c r="G533" s="12"/>
      <c r="H533" s="10"/>
      <c r="I533" s="9"/>
    </row>
    <row r="534" spans="6:9">
      <c r="F534" s="11"/>
      <c r="G534" s="12"/>
      <c r="H534" s="10"/>
      <c r="I534" s="9"/>
    </row>
    <row r="535" spans="6:9">
      <c r="F535" s="11"/>
      <c r="G535" s="12"/>
      <c r="H535" s="10"/>
      <c r="I535" s="9"/>
    </row>
    <row r="536" spans="6:9">
      <c r="F536" s="11"/>
      <c r="G536" s="12"/>
      <c r="H536" s="10"/>
      <c r="I536" s="9"/>
    </row>
    <row r="537" spans="6:9">
      <c r="F537" s="11"/>
      <c r="G537" s="12"/>
      <c r="H537" s="10"/>
      <c r="I537" s="9"/>
    </row>
    <row r="538" spans="6:9">
      <c r="F538" s="11"/>
      <c r="G538" s="12"/>
      <c r="H538" s="10"/>
      <c r="I538" s="9"/>
    </row>
    <row r="539" spans="6:9">
      <c r="F539" s="11"/>
      <c r="G539" s="12"/>
      <c r="H539" s="10"/>
      <c r="I539" s="9"/>
    </row>
    <row r="540" spans="6:9">
      <c r="F540" s="11"/>
      <c r="G540" s="12"/>
      <c r="H540" s="10"/>
      <c r="I540" s="9"/>
    </row>
    <row r="541" spans="6:9">
      <c r="F541" s="11"/>
      <c r="G541" s="12"/>
      <c r="H541" s="10"/>
      <c r="I541" s="9"/>
    </row>
    <row r="542" spans="6:9">
      <c r="F542" s="11"/>
      <c r="G542" s="12"/>
      <c r="H542" s="10"/>
      <c r="I542" s="9"/>
    </row>
    <row r="543" spans="6:9">
      <c r="F543" s="11"/>
      <c r="G543" s="12"/>
      <c r="H543" s="10"/>
      <c r="I543" s="9"/>
    </row>
    <row r="544" spans="6:9">
      <c r="F544" s="11"/>
      <c r="G544" s="12"/>
      <c r="H544" s="10"/>
      <c r="I544" s="9"/>
    </row>
    <row r="545" spans="6:9">
      <c r="F545" s="11"/>
      <c r="G545" s="12"/>
      <c r="H545" s="10"/>
      <c r="I545" s="9"/>
    </row>
    <row r="546" spans="6:9">
      <c r="F546" s="11"/>
      <c r="G546" s="12"/>
      <c r="H546" s="10"/>
      <c r="I546" s="9"/>
    </row>
    <row r="547" spans="6:9">
      <c r="F547" s="11"/>
      <c r="G547" s="12"/>
      <c r="H547" s="10"/>
      <c r="I547" s="9"/>
    </row>
    <row r="548" spans="6:9">
      <c r="F548" s="11"/>
      <c r="G548" s="12"/>
      <c r="H548" s="10"/>
      <c r="I548" s="9"/>
    </row>
    <row r="549" spans="6:9">
      <c r="F549" s="11"/>
      <c r="G549" s="12"/>
      <c r="H549" s="10"/>
      <c r="I549" s="9"/>
    </row>
    <row r="550" spans="6:9">
      <c r="F550" s="11"/>
      <c r="G550" s="12"/>
      <c r="H550" s="10"/>
      <c r="I550" s="9"/>
    </row>
    <row r="551" spans="6:9">
      <c r="F551" s="11"/>
      <c r="G551" s="12"/>
      <c r="H551" s="10"/>
      <c r="I551" s="9"/>
    </row>
    <row r="552" spans="6:9">
      <c r="F552" s="11"/>
      <c r="G552" s="12"/>
      <c r="H552" s="10"/>
      <c r="I552" s="9"/>
    </row>
    <row r="553" spans="6:9">
      <c r="F553" s="11"/>
      <c r="G553" s="12"/>
      <c r="H553" s="10"/>
      <c r="I553" s="9"/>
    </row>
    <row r="554" spans="6:9">
      <c r="F554" s="11"/>
      <c r="G554" s="12"/>
      <c r="H554" s="10"/>
      <c r="I554" s="9"/>
    </row>
    <row r="555" spans="6:9">
      <c r="F555" s="11"/>
      <c r="G555" s="12"/>
      <c r="H555" s="10"/>
      <c r="I555" s="9"/>
    </row>
    <row r="556" spans="6:9">
      <c r="F556" s="11"/>
      <c r="G556" s="12"/>
      <c r="H556" s="10"/>
      <c r="I556" s="9"/>
    </row>
    <row r="557" spans="6:9">
      <c r="F557" s="11"/>
      <c r="G557" s="12"/>
      <c r="H557" s="10"/>
      <c r="I557" s="9"/>
    </row>
    <row r="558" spans="6:9">
      <c r="F558" s="11"/>
      <c r="G558" s="12"/>
      <c r="H558" s="10"/>
      <c r="I558" s="9"/>
    </row>
    <row r="559" spans="6:9">
      <c r="F559" s="11"/>
      <c r="G559" s="12"/>
      <c r="H559" s="10"/>
      <c r="I559" s="9"/>
    </row>
    <row r="560" spans="6:9">
      <c r="F560" s="11"/>
      <c r="G560" s="12"/>
      <c r="H560" s="10"/>
      <c r="I560" s="9"/>
    </row>
    <row r="561" spans="6:9">
      <c r="F561" s="11"/>
      <c r="G561" s="12"/>
      <c r="H561" s="10"/>
      <c r="I561" s="9"/>
    </row>
    <row r="562" spans="6:9">
      <c r="F562" s="11"/>
      <c r="G562" s="12"/>
      <c r="H562" s="10"/>
      <c r="I562" s="9"/>
    </row>
    <row r="563" spans="6:9">
      <c r="F563" s="11"/>
      <c r="G563" s="12"/>
      <c r="H563" s="10"/>
      <c r="I563" s="9"/>
    </row>
    <row r="564" spans="6:9">
      <c r="F564" s="11"/>
      <c r="G564" s="12"/>
      <c r="H564" s="10"/>
      <c r="I564" s="9"/>
    </row>
    <row r="565" spans="6:9">
      <c r="F565" s="11"/>
      <c r="G565" s="12"/>
      <c r="H565" s="10"/>
      <c r="I565" s="9"/>
    </row>
    <row r="566" spans="6:9">
      <c r="F566" s="11"/>
      <c r="G566" s="12"/>
      <c r="H566" s="10"/>
      <c r="I566" s="9"/>
    </row>
    <row r="567" spans="6:9">
      <c r="F567" s="11"/>
      <c r="G567" s="12"/>
      <c r="H567" s="10"/>
      <c r="I567" s="9"/>
    </row>
    <row r="568" spans="6:9">
      <c r="F568" s="11"/>
      <c r="G568" s="12"/>
      <c r="H568" s="10"/>
      <c r="I568" s="9"/>
    </row>
    <row r="569" spans="6:9">
      <c r="F569" s="11"/>
      <c r="G569" s="12"/>
      <c r="H569" s="10"/>
      <c r="I569" s="9"/>
    </row>
    <row r="570" spans="6:9">
      <c r="F570" s="11"/>
      <c r="G570" s="12"/>
      <c r="H570" s="10"/>
      <c r="I570" s="9"/>
    </row>
    <row r="571" spans="6:9">
      <c r="F571" s="11"/>
      <c r="G571" s="12"/>
      <c r="H571" s="10"/>
      <c r="I571" s="9"/>
    </row>
    <row r="572" spans="6:9">
      <c r="F572" s="11"/>
      <c r="G572" s="12"/>
      <c r="H572" s="10"/>
      <c r="I572" s="9"/>
    </row>
    <row r="573" spans="6:9">
      <c r="F573" s="11"/>
      <c r="G573" s="12"/>
      <c r="H573" s="10"/>
      <c r="I573" s="9"/>
    </row>
    <row r="574" spans="6:9">
      <c r="F574" s="11"/>
      <c r="G574" s="12"/>
      <c r="H574" s="10"/>
      <c r="I574" s="9"/>
    </row>
    <row r="575" spans="6:9">
      <c r="F575" s="11"/>
      <c r="G575" s="12"/>
      <c r="H575" s="10"/>
      <c r="I575" s="9"/>
    </row>
    <row r="576" spans="6:9">
      <c r="F576" s="11"/>
      <c r="G576" s="12"/>
      <c r="H576" s="10"/>
      <c r="I576" s="9"/>
    </row>
    <row r="577" spans="6:9">
      <c r="F577" s="11"/>
      <c r="G577" s="12"/>
      <c r="H577" s="10"/>
      <c r="I577" s="9"/>
    </row>
  </sheetData>
  <autoFilter ref="A4:W314">
    <extLst/>
  </autoFilter>
  <mergeCells count="1">
    <mergeCell ref="A2:I2"/>
  </mergeCells>
  <conditionalFormatting sqref="C52">
    <cfRule type="duplicateValues" dxfId="0" priority="2"/>
    <cfRule type="duplicateValues" dxfId="0" priority="3"/>
    <cfRule type="duplicateValues" dxfId="0" priority="4"/>
    <cfRule type="duplicateValues" dxfId="0" priority="5"/>
    <cfRule type="duplicateValues" dxfId="0" priority="6"/>
    <cfRule type="duplicateValues" dxfId="0" priority="7"/>
    <cfRule type="duplicateValues" dxfId="0" priority="8"/>
  </conditionalFormatting>
  <conditionalFormatting sqref="C187">
    <cfRule type="duplicateValues" dxfId="0" priority="9"/>
  </conditionalFormatting>
  <conditionalFormatting sqref="C188">
    <cfRule type="duplicateValues" dxfId="0" priority="96"/>
    <cfRule type="duplicateValues" dxfId="0" priority="98"/>
  </conditionalFormatting>
  <conditionalFormatting sqref="C189">
    <cfRule type="duplicateValues" dxfId="0" priority="95"/>
    <cfRule type="duplicateValues" dxfId="0" priority="97"/>
  </conditionalFormatting>
  <conditionalFormatting sqref="C1 C3:C51 C53:C186 C578:C1048576 C190:C315">
    <cfRule type="duplicateValues" dxfId="0" priority="101"/>
    <cfRule type="duplicateValues" dxfId="0" priority="104"/>
  </conditionalFormatting>
  <conditionalFormatting sqref="C1 C3:C1048576">
    <cfRule type="duplicateValues" dxfId="0" priority="1"/>
  </conditionalFormatting>
  <conditionalFormatting sqref="C1 C3:C51 C53:C186 C578:C1048576 C188:C316">
    <cfRule type="duplicateValues" dxfId="0" priority="11"/>
    <cfRule type="duplicateValues" dxfId="0" priority="92"/>
    <cfRule type="duplicateValues" dxfId="0" priority="94"/>
  </conditionalFormatting>
  <conditionalFormatting sqref="C1 C3:C51 C53:C186 C359:C1048576 C188:C320">
    <cfRule type="duplicateValues" dxfId="0" priority="10"/>
  </conditionalFormatting>
  <printOptions horizontalCentered="true"/>
  <pageMargins left="0.472222222222222" right="0.393055555555556" top="0.590277777777778" bottom="0.747916666666667" header="0.5" footer="0.5"/>
  <pageSetup paperSize="8"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预备项目</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gxxc</cp:lastModifiedBy>
  <dcterms:created xsi:type="dcterms:W3CDTF">2019-11-06T01:42:00Z</dcterms:created>
  <dcterms:modified xsi:type="dcterms:W3CDTF">2021-12-23T16:45:37Z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2052-11.8.2.10489</vt:lpwstr>
  </property>
  <property fmtid="{D5CDD505-2E9C-101B-9397-08002B2CF9AE}" pid="3" name="KSOReadingLayout">
    <vt:bool>true</vt:bool>
  </property>
</Properties>
</file>